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tif" ContentType="image/tiff"/>
  <Default Extension="png" ContentType="image/png"/>
  <Override PartName="/xl/styles.xml" ContentType="application/vnd.openxmlformats-officedocument.spreadsheetml.styles+xml"/>
  <Override PartName="/xl/ctrProps/ctrProp1.xml" ContentType="application/vnd.ms-excel.controlproperties+xml"/>
  <Override PartName="/xl/ctrProps/ctrProp2.xml" ContentType="application/vnd.ms-excel.controlproperties+xml"/>
  <Override PartName="/xl/drawings/drawing1.xml" ContentType="application/vnd.openxmlformats-officedocument.drawing+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ctrProps/ctrProp3.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worksheets/sheet3.xml" ContentType="application/vnd.openxmlformats-officedocument.spreadsheetml.worksheet+xml"/>
  <Override PartName="/xl/ctrProps/ctrProp4.xml" ContentType="application/vnd.ms-excel.controlproperties+xml"/>
  <Override PartName="/xl/drawings/drawing3.xml" ContentType="application/vnd.openxmlformats-officedocument.drawing+xml"/>
  <Override PartName="/xl/worksheets/sheet4.xml" ContentType="application/vnd.openxmlformats-officedocument.spreadsheetml.worksheet+xml"/>
  <Override PartName="/xl/ctrProps/ctrProp5.xml" ContentType="application/vnd.ms-excel.controlproperties+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Default Extension="tiff" ContentType="image/tiff"/>
  <Override PartName="/xl/metadata.xml" ContentType="application/vnd.openxmlformats-officedocument.spreadsheetml.sheetMetadata+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4" lowestEdited="4" rupBuild="9302"/>
  <workbookPr codeName="DieseArbeitsmappe"/>
  <bookViews>
    <workbookView xWindow="-38520" yWindow="-120" windowWidth="38640" windowHeight="21240" activeTab="0"/>
  </bookViews>
  <sheets>
    <sheet name="TITEL" sheetId="189" r:id="rId3"/>
    <sheet name="MAKTXT" sheetId="83" r:id="rId4"/>
    <sheet name="BZ_ALLG" sheetId="209" r:id="rId5"/>
    <sheet name="NAS_BUE" sheetId="217" r:id="rId6"/>
    <sheet name="NAS_VERK" sheetId="218" r:id="rId7"/>
  </sheets>
  <definedNames>
    <definedName name="__123Graph_A" hidden="1">#REF!</definedName>
    <definedName name="__123Graph_B" hidden="1">#REF!</definedName>
    <definedName name="__123Graph_C" hidden="1">#REF!</definedName>
    <definedName name="__123Graph_D" hidden="1">#REF!</definedName>
    <definedName name="__123Graph_X" hidden="1">#REF!</definedName>
    <definedName name="__123Graph_Z" hidden="1">#REF!</definedName>
    <definedName name="_Key1" localSheetId="3" hidden="1">#REF!</definedName>
    <definedName name="_Key1" localSheetId="4" hidden="1">#REF!</definedName>
    <definedName name="_Key1" hidden="1">#REF!</definedName>
    <definedName name="_Key2" localSheetId="3" hidden="1">#REF!</definedName>
    <definedName name="_Key2" localSheetId="4" hidden="1">#REF!</definedName>
    <definedName name="_Key2" hidden="1">#REF!</definedName>
    <definedName name="_Order1" hidden="1">255</definedName>
    <definedName name="_Order2" hidden="1">255</definedName>
    <definedName name="_Sort" localSheetId="3" hidden="1">#REF!</definedName>
    <definedName name="_Sort" localSheetId="4" hidden="1">#REF!</definedName>
    <definedName name="_Sort" hidden="1">#REF!</definedName>
    <definedName name="ABST">#REF!</definedName>
    <definedName name="ABSTAND">#REF!</definedName>
    <definedName name="Ausblenden" localSheetId="3">#REF!</definedName>
    <definedName name="Ausblenden" localSheetId="4">#REF!</definedName>
    <definedName name="Ausblenden">#REF!</definedName>
    <definedName name="BEVÖLKERUNG_PROGNOSE" localSheetId="3">#REF!</definedName>
    <definedName name="BEVÖLKERUNG_PROGNOSE" localSheetId="4">#REF!</definedName>
    <definedName name="BEVÖLKERUNG_PROGNOSE">#REF!</definedName>
    <definedName name="Bild" localSheetId="3">INDIRECT(#REF!)</definedName>
    <definedName name="Bild" localSheetId="4">INDIRECT(#REF!)</definedName>
    <definedName name="Bild">INDIRECT(#REF!)</definedName>
    <definedName name="Bilder" localSheetId="3">#REF!</definedName>
    <definedName name="Bilder" localSheetId="4">#REF!</definedName>
    <definedName name="Bilder">#REF!</definedName>
    <definedName name="Bildli">"Bild 45"</definedName>
    <definedName name="BJ" localSheetId="3">#REF!</definedName>
    <definedName name="BJ" localSheetId="4">#REF!</definedName>
    <definedName name="BJ">#REF!</definedName>
    <definedName name="Comparables3">"Ausschnitt4,Ausschnitt4"</definedName>
    <definedName name="CV0" localSheetId="3">#REF!</definedName>
    <definedName name="CV0" localSheetId="4">#REF!</definedName>
    <definedName name="CV0">#REF!</definedName>
    <definedName name="d_bev_Matrix" localSheetId="3">#REF!</definedName>
    <definedName name="d_bev_Matrix" localSheetId="4">#REF!</definedName>
    <definedName name="d_bev_Matrix">#REF!</definedName>
    <definedName name="d_bundesland_matrix" localSheetId="3">#REF!</definedName>
    <definedName name="d_bundesland_matrix" localSheetId="4">#REF!</definedName>
    <definedName name="d_bundesland_matrix">#REF!</definedName>
    <definedName name="d_fahrz_matrix" localSheetId="3">#REF!</definedName>
    <definedName name="d_fahrz_matrix" localSheetId="4">#REF!</definedName>
    <definedName name="d_fahrz_matrix">#REF!</definedName>
    <definedName name="d_kreis_AU8">TITEL!$A$1</definedName>
    <definedName name="d_kreis_matrix" localSheetId="3">#REF!</definedName>
    <definedName name="d_kreis_matrix" localSheetId="4">#REF!</definedName>
    <definedName name="d_kreis_matrix">#REF!</definedName>
    <definedName name="d_leerw_matrix" localSheetId="3">#REF!</definedName>
    <definedName name="d_leerw_matrix" localSheetId="4">#REF!</definedName>
    <definedName name="d_leerw_matrix">#REF!</definedName>
    <definedName name="d_nas_Matrix" localSheetId="3">#REF!</definedName>
    <definedName name="d_nas_Matrix" localSheetId="4">#REF!</definedName>
    <definedName name="d_nas_Matrix">#REF!</definedName>
    <definedName name="d_polit_kreis_matrix" localSheetId="3">#REF!</definedName>
    <definedName name="d_polit_kreis_matrix" localSheetId="4">#REF!</definedName>
    <definedName name="d_polit_kreis_matrix">#REF!</definedName>
    <definedName name="d_polit_Matrix" localSheetId="3">#REF!</definedName>
    <definedName name="d_polit_Matrix" localSheetId="4">#REF!</definedName>
    <definedName name="d_polit_Matrix">#REF!</definedName>
    <definedName name="d_steu_matrix" localSheetId="3">#REF!</definedName>
    <definedName name="d_steu_matrix" localSheetId="4">#REF!</definedName>
    <definedName name="d_steu_matrix">#REF!</definedName>
    <definedName name="d_wand_leintuch" localSheetId="3">#REF!</definedName>
    <definedName name="d_wand_leintuch" localSheetId="4">#REF!</definedName>
    <definedName name="d_wand_leintuch">#REF!</definedName>
    <definedName name="d_wand_Matrix" localSheetId="3">#REF!</definedName>
    <definedName name="d_wand_Matrix" localSheetId="4">#REF!</definedName>
    <definedName name="d_wand_Matrix">#REF!</definedName>
    <definedName name="d_woh_matrix" localSheetId="3">#REF!</definedName>
    <definedName name="d_woh_matrix" localSheetId="4">#REF!</definedName>
    <definedName name="d_woh_matrix">#REF!</definedName>
    <definedName name="_xlnm.Print_Area" localSheetId="2">BZ_ALLG!$C$1:$S$58</definedName>
    <definedName name="_xlnm.Print_Area" localSheetId="1">MAKTXT!$C$1:$P$15</definedName>
    <definedName name="_xlnm.Print_Area" localSheetId="3">NAS_BUE!$C$1:$AM$85</definedName>
    <definedName name="_xlnm.Print_Area" localSheetId="4">NAS_VERK!$C$1:$AM$87</definedName>
    <definedName name="_xlnm.Print_Area" localSheetId="0">TITEL!$C$1:$R$44</definedName>
    <definedName name="Einblenden" localSheetId="3">#REF!</definedName>
    <definedName name="Einblenden" localSheetId="4">#REF!</definedName>
    <definedName name="Einblenden">#REF!</definedName>
    <definedName name="f" localSheetId="3" hidden="1">#REF!</definedName>
    <definedName name="f" localSheetId="4" hidden="1">#REF!</definedName>
    <definedName name="f" hidden="1">#REF!</definedName>
    <definedName name="Grafik_EFH">OFFSET(#REF!,0,0,,#REF!)</definedName>
    <definedName name="ImageBüro" localSheetId="3">#REF!</definedName>
    <definedName name="ImageBüro" localSheetId="4">#REF!</definedName>
    <definedName name="ImageBüro">#REF!</definedName>
    <definedName name="ImageVerkauf">#REF!</definedName>
    <definedName name="Italienisch" localSheetId="3">#REF!</definedName>
    <definedName name="Italienisch" localSheetId="4">#REF!</definedName>
    <definedName name="Italienisch">#REF!</definedName>
    <definedName name="Kost_Vert" localSheetId="3">#REF!</definedName>
    <definedName name="Kost_Vert" localSheetId="4">#REF!</definedName>
    <definedName name="Kost_Vert">#REF!</definedName>
    <definedName name="Matrix_plzgem" localSheetId="3">#REF!</definedName>
    <definedName name="Matrix_plzgem" localSheetId="4">#REF!</definedName>
    <definedName name="Matrix_plzgem">#REF!</definedName>
    <definedName name="ORTSNAME" localSheetId="3">#REF!</definedName>
    <definedName name="ORTSNAME" localSheetId="4">#REF!</definedName>
    <definedName name="PLZ" localSheetId="3">#REF!</definedName>
    <definedName name="PLZ" localSheetId="4">#REF!</definedName>
    <definedName name="PLZ">#REF!</definedName>
    <definedName name="PLZANZ" localSheetId="3">#REF!</definedName>
    <definedName name="PLZANZ" localSheetId="4">#REF!</definedName>
    <definedName name="PLZANZ">#REF!</definedName>
    <definedName name="PLZNAME">#REF!</definedName>
    <definedName name="PLZTEXT" localSheetId="3">#REF!</definedName>
    <definedName name="PLZTEXT" localSheetId="4">#REF!</definedName>
    <definedName name="PLZTEXT">#REF!</definedName>
    <definedName name="Query" localSheetId="3">#REF!</definedName>
    <definedName name="Query" localSheetId="4">#REF!</definedName>
    <definedName name="Query">#REF!</definedName>
    <definedName name="Recorder">#N/A</definedName>
    <definedName name="Rest" localSheetId="3">#REF!</definedName>
    <definedName name="Rest" localSheetId="4">#REF!</definedName>
    <definedName name="Rest">#REF!</definedName>
    <definedName name="SatzLage">#REF!</definedName>
    <definedName name="SatzLärm">#REF!</definedName>
    <definedName name="SatzLärmEisenbahn">#REF!</definedName>
    <definedName name="SatzNASE1">#REF!</definedName>
    <definedName name="SatzNegUmstand">#REF!</definedName>
    <definedName name="SatzSeesicht">#REF!</definedName>
    <definedName name="SatzVerkaufsNASE">#REF!</definedName>
    <definedName name="SatzZugang">#REF!</definedName>
    <definedName name="t0a" localSheetId="3">#REF!</definedName>
    <definedName name="t0a" localSheetId="4">#REF!</definedName>
    <definedName name="t0a">#REF!</definedName>
    <definedName name="t1b" localSheetId="3">#REF!</definedName>
    <definedName name="t1b" localSheetId="4">#REF!</definedName>
    <definedName name="t1b">#REF!</definedName>
    <definedName name="t1c" localSheetId="3">#REF!</definedName>
    <definedName name="t1c" localSheetId="4">#REF!</definedName>
    <definedName name="t1c">#REF!</definedName>
    <definedName name="tre" localSheetId="3">#REF!</definedName>
    <definedName name="tre" localSheetId="4">#REF!</definedName>
    <definedName name="tre">#REF!</definedName>
    <definedName name="wand_a" localSheetId="3">#REF!</definedName>
    <definedName name="wand_a" localSheetId="4">#REF!</definedName>
    <definedName name="wand_a">#REF!</definedName>
    <definedName name="wand_b" localSheetId="3">#REF!</definedName>
    <definedName name="wand_b" localSheetId="4">#REF!</definedName>
    <definedName name="wand_b">#REF!</definedName>
    <definedName name="xxx" localSheetId="3" hidden="1">#REF!</definedName>
    <definedName name="xxx" localSheetId="4" hidden="1">#REF!</definedName>
    <definedName name="xxx" hidden="1">#REF!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C62" i="189" l="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<sst xmlns="http://schemas.openxmlformats.org/spreadsheetml/2006/main" count="287" uniqueCount="147">
  <si>
    <t>Eigentum von Fahrländer Partner AG, Zürich</t>
  </si>
  <si>
    <t xml:space="preserve"> </t>
  </si>
  <si>
    <t>Fahrländer Partner AG</t>
  </si>
  <si>
    <t>Raumentwicklung</t>
  </si>
  <si>
    <t>-</t>
  </si>
  <si>
    <t>&lt;5</t>
  </si>
  <si>
    <t>5 bis 10</t>
  </si>
  <si>
    <t>10 bis 15</t>
  </si>
  <si>
    <t>15 bis 20</t>
  </si>
  <si>
    <t>20 bis 25</t>
  </si>
  <si>
    <t>&lt;-10</t>
  </si>
  <si>
    <t>-10 bis -6</t>
  </si>
  <si>
    <t>-6 bis -2</t>
  </si>
  <si>
    <t>-2 bis 2</t>
  </si>
  <si>
    <t>2 bis 6</t>
  </si>
  <si>
    <t>6 bis 10</t>
  </si>
  <si>
    <t>&gt;10</t>
  </si>
  <si>
    <t>Total</t>
  </si>
  <si>
    <t>Commune</t>
  </si>
  <si>
    <t>Location</t>
  </si>
  <si>
    <t>City</t>
  </si>
  <si>
    <t>Commune type</t>
  </si>
  <si>
    <t>District</t>
  </si>
  <si>
    <t>District type</t>
  </si>
  <si>
    <t>Federal state</t>
  </si>
  <si>
    <t>Germany</t>
  </si>
  <si>
    <t>Population</t>
  </si>
  <si>
    <t>Inward commuters</t>
  </si>
  <si>
    <t>Outward commuters</t>
  </si>
  <si>
    <t>long-term</t>
  </si>
  <si>
    <t>15 to 24</t>
  </si>
  <si>
    <t>25 to 54</t>
  </si>
  <si>
    <t>55 to 64</t>
  </si>
  <si>
    <t>Source: Statistical Offices of the State and Federal States, Fahrländer Partner.</t>
  </si>
  <si>
    <t xml:space="preserve">Source: Bundesagentur für Arbeit, Fahrländer Partner. </t>
  </si>
  <si>
    <t>Perspectives 2035</t>
  </si>
  <si>
    <t>Taxes, income and purchasing power</t>
  </si>
  <si>
    <t>Accessibility and infrastructure</t>
  </si>
  <si>
    <t>Difference to nationwide percentages</t>
  </si>
  <si>
    <t>Source: Fahrländer Partner.</t>
  </si>
  <si>
    <t>Per cent (%)</t>
  </si>
  <si>
    <t>Percentage point (PP)</t>
  </si>
  <si>
    <t>Employees (place of work)</t>
  </si>
  <si>
    <t>Unemployed persons</t>
  </si>
  <si>
    <t>Unemployment rate</t>
  </si>
  <si>
    <t>Number of businesses</t>
  </si>
  <si>
    <t>Number of companies</t>
  </si>
  <si>
    <t>Rate</t>
  </si>
  <si>
    <t>Indexed evolution of employed persons and unemployment rate</t>
  </si>
  <si>
    <t>1st sector</t>
  </si>
  <si>
    <t>2nd sector</t>
  </si>
  <si>
    <t>3rd sector</t>
  </si>
  <si>
    <t>Branch division comparison</t>
  </si>
  <si>
    <t>Key branches</t>
  </si>
  <si>
    <t>Market rents and price levels</t>
  </si>
  <si>
    <t>Communal commercial check</t>
  </si>
  <si>
    <t/>
  </si>
  <si>
    <t>Data</t>
  </si>
  <si>
    <t>Topics</t>
  </si>
  <si>
    <t>Macro location text commerce</t>
  </si>
  <si>
    <t>Labour market</t>
  </si>
  <si>
    <t>Key figures: Economy</t>
  </si>
  <si>
    <t>Branch structure and structural change</t>
  </si>
  <si>
    <t>low</t>
  </si>
  <si>
    <t>1 Service purveyors</t>
  </si>
  <si>
    <t>2 Out-of-town shopping</t>
  </si>
  <si>
    <t>3 Neighbourhood shops</t>
  </si>
  <si>
    <t>4 Specialist retailers</t>
  </si>
  <si>
    <t>5 Location generalists</t>
  </si>
  <si>
    <t>6 Traditional retailers</t>
  </si>
  <si>
    <t>7 Retail chain stores</t>
  </si>
  <si>
    <t>8 Retail warehouses</t>
  </si>
  <si>
    <t>9 Department stores</t>
  </si>
  <si>
    <t>Type of business</t>
  </si>
  <si>
    <t>Consumption motivation</t>
  </si>
  <si>
    <t>planned purchase</t>
  </si>
  <si>
    <t>regular customers</t>
  </si>
  <si>
    <t>one-stop purchase</t>
  </si>
  <si>
    <t>shopping</t>
  </si>
  <si>
    <t>passing trade</t>
  </si>
  <si>
    <t>linked purchases</t>
  </si>
  <si>
    <t>low travel-readiness</t>
  </si>
  <si>
    <t>high travel-readiness</t>
  </si>
  <si>
    <t>Segmentation of demand in the retail property market</t>
  </si>
  <si>
    <t>Segm. of demand in the retail property market</t>
  </si>
  <si>
    <t>Density of supply per segment of demand*</t>
  </si>
  <si>
    <t>* Density of supply = SvB per 1'000 inhabitants.</t>
  </si>
  <si>
    <t>1 Service centres</t>
  </si>
  <si>
    <t>2 Local service providers</t>
  </si>
  <si>
    <t>3 Creative thinkers</t>
  </si>
  <si>
    <t>4 Back offices</t>
  </si>
  <si>
    <t>5 Public-oriented enterprises</t>
  </si>
  <si>
    <t>6 Private consultancies</t>
  </si>
  <si>
    <t>7 Specialised performers</t>
  </si>
  <si>
    <t>8 Headquarters</t>
  </si>
  <si>
    <t>9 Exclusive front offices</t>
  </si>
  <si>
    <t>Segmentation of demand in the office market</t>
  </si>
  <si>
    <t>Value added</t>
  </si>
  <si>
    <t>Contact intensity</t>
  </si>
  <si>
    <t xml:space="preserve">high </t>
  </si>
  <si>
    <t>https://en.fahrlaenderpartner.de/marktdaten/nachfragersegmente/nachfragersegmente-im-bueromarkt/</t>
  </si>
  <si>
    <t>Number of SvB</t>
  </si>
  <si>
    <t>Real estate offers</t>
  </si>
  <si>
    <t>Summary</t>
  </si>
  <si>
    <t>Nordrhein-Westfalen</t>
  </si>
  <si>
    <t>North Rhine-Westphalia</t>
  </si>
  <si>
    <t>Aachen (PLZ: 52062)</t>
  </si>
  <si>
    <t>Städteregion Aachen</t>
  </si>
  <si>
    <t>2</t>
  </si>
  <si>
    <t>1st quarter 2024</t>
  </si>
  <si>
    <t>District Städteregion Aachen</t>
  </si>
  <si>
    <t>Federal state of North Rhine-Westphalia</t>
  </si>
  <si>
    <t>Communal commercial check: City of Aachen</t>
  </si>
  <si>
    <t>3</t>
  </si>
  <si>
    <t>4</t>
  </si>
  <si>
    <t>1</t>
  </si>
  <si>
    <t>5</t>
  </si>
  <si>
    <t>6</t>
  </si>
  <si>
    <t>7</t>
  </si>
  <si>
    <t>8</t>
  </si>
  <si>
    <t>City of Aachen</t>
  </si>
  <si>
    <t>Commune of Aachen</t>
  </si>
  <si>
    <t>9</t>
  </si>
  <si>
    <t>10</t>
  </si>
  <si>
    <t>11</t>
  </si>
  <si>
    <t>12</t>
  </si>
  <si>
    <t>13</t>
  </si>
  <si>
    <t>Aachen (Code: 5334002)</t>
  </si>
  <si>
    <t>Aachen (PLZ: 52062) (FPRE: DE-05-000334)</t>
  </si>
  <si>
    <t>Aachen (PLZ: 52062) lies in the City of Aachen in the District Städteregion Aachen in the federal state of North Rhine-Westphalia. Aachen has a population of 252.136 inhabitants (31.12.2022), living in 141.630 households (2022). Thus, the average number of persons per household is 1,78. The yearly average net migration between 2016 and 2021 for Städteregion Aachen is 793 persons. In comparison to national numbers, below-average immigration can be observed in Aachen within this time span. According to Fahrländer Partner (FPRE), in 2022 approximately 31,7% of the resident households on municipality level belong to the upper social class (Germany: 34,0%), 28,7% of the households belong to the middle class (Germany: 35,7%) and 39,5% to the lower social class (Germany: 30,3%). The yearly purchasing power per inhabitant in 2023 on the communal level amounts to 24.885 EUR, at the federal state level North Rhine-Westphalia to 25.784 EUR and on national level to 26.271 EUR, GfK estimates.
On June 30, 2023 there were 140.126 registered employees subject to social insurance contribution with their place of work in Aachen. At the same time 98.400 employees subject to social insurance had their place of residence in Aachen. Therefore the balance of commuter flow adds up to 41.691, resulting from 72.933 in-commuters and 31.242 out-commuters. Since 2018 the number of registered employees subject to social insurance contribution with their place of work in Aachen has increased by 5,4% (Germany: 7,1%). In 2023 the mean amount of unemployed adds up to 11.461 person. This means a change of 13,2% compared to the year of 2018 on the communal level and -4,5% on the national level.
At the level «District», 23.777 businesses were counted in 2021, which were distributed among 22.268 companies. Their productivity in 2020 as measured by the gross domestic product (GDP) per employee of 68.500 EUR lies below the nationwide productivity of Germany of 74.400 EUR per employee. Throughout the years 2010 - 2020 the GDP per employee increased by 27,7%, whilst the nationwide GDP per employee changed around 30,5%. As measured by the gross value added (GVA) per employee in 2020 the productivity of the 2nd sector resulted as the highest with 90.400 EUR (Germany: 83.000 EUR). If subdivided by means of the economic sectors (WZ2008) the «Manufacturing industry» with 90.418 EUR per employee (GVA increase 2010 - 2020: 28,1%) shows the highest productivity, followed by «Business services industry» with 89.128 EUR (GVA increase 2010 - 2020: 16,4%) and «Processing industry» with 81.747 EUR per employee (GVA increase 2010 - 2020: 8,7%).
Measured by the number of registered employees (work place) «Administrative, social and para-public services» with 81.686 employees and a share of 36,0% is the most prevalent sector on district level, followed by the sector «Corporate services» with 46.880 employees (20,6%) and «Retail» with 25.083 employees (11,0%).
At communal level, the assessment rate of business taxes ('Hebesatz für die Gewerbesteuer') in the year 2022 lies at 475. The lowest value at level «District» lies at 440, whereas the highest value lies at 530. At federal state level, a range from 250 to 580 is reported, whereas Germany has a range from 200 to 600.
The BBSR calculates within its framework of regional prognosis on the scale of «District» with a population growth from 2020 to 2035 of -1,4% or -7.600 person (Germany: -0,7%). The number of households during this period is expected to grow with 0,6%, which represents an increase of 1.700 households (Germany: 1,1%). Regarding the labour market, the BBSR expects a decline of the working population of about -8,2% (Germany: -6,7%) at the level of the spatial planning region Aachen in its forecast until 2035. This development is particularly driven by the contribution of the age group 50+ with an expected decline of -47.300 workers.
According to the FPRE evaluation via hedonic modelling (data as of 31 December 2023), the rent level for a typical office space (new construction) in Aachen (PLZ: 52062) is at 15,0 EUR/m²month. The rent level for a typical retail space is at 22,3 EUR/m²month. In the last 4 years, rents for office surfaces increased by 12.1% in the district Städteregion Aachen.</t>
  </si>
  <si>
    <t>Page 2 / 5</t>
  </si>
  <si>
    <t>Labour market key data: Commune of Aachen</t>
  </si>
  <si>
    <t>Employees, place of work</t>
  </si>
  <si>
    <t>Employees, place of residence</t>
  </si>
  <si>
    <t>Note: The figures refer to the number of employees with registered social insurance contributions (SvB). (reporting date: 30.06.).</t>
  </si>
  <si>
    <t>Businesses and companies: District Städteregion Aachen</t>
  </si>
  <si>
    <t>Unemployed persons, by selected criteria (2023)</t>
  </si>
  <si>
    <t>Occupied persons, by sectors (2021)</t>
  </si>
  <si>
    <t>Page 3 / 5</t>
  </si>
  <si>
    <t>Segmentation of demand 2022</t>
  </si>
  <si>
    <t>Distribution*</t>
  </si>
  <si>
    <t xml:space="preserve">* Percentage distribution of SvB. Note: Further information on the individual demand segments (methodological description/factsheets): </t>
  </si>
  <si>
    <t>Distribution of the segments in the Commune of Aachen</t>
  </si>
  <si>
    <t>Page 4 / 5</t>
  </si>
  <si>
    <t>Page 5 / 5</t>
  </si>
  <si>
    <t>Commune type**</t>
  </si>
  <si>
    <t>** 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</si>
</sst>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1" formatCode="_ * #,##0_ ;_ * \-#,##0_ ;_ * &quot;-&quot;_ ;_ @_ "/>
    <numFmt numFmtId="43" formatCode="_ * #,##0.00_ ;_ * \-#,##0.00_ ;_ * &quot;-&quot;??_ ;_ @_ "/>
    <numFmt numFmtId="164" formatCode="_ &quot;Fr.&quot;\ * #,##0_ ;_ &quot;Fr.&quot;\ * \-#,##0_ ;_ &quot;Fr.&quot;\ * &quot;-&quot;_ ;_ @_ "/>
    <numFmt numFmtId="165" formatCode="_ &quot;SFr.&quot;\ * #,##0_ ;_ &quot;SFr.&quot;\ * \-#,##0_ ;_ &quot;SFr.&quot;\ * &quot;-&quot;_ ;_ @_ "/>
    <numFmt numFmtId="166" formatCode="0.000"/>
    <numFmt numFmtId="167" formatCode="0.0"/>
    <numFmt numFmtId="168" formatCode="0.0%"/>
    <numFmt numFmtId="169" formatCode="#,##0.0"/>
    <numFmt numFmtId="170" formatCode="0.00000"/>
    <numFmt numFmtId="171" formatCode="_ * #,##0_ ;_ * \-#,##0_ ;_ * &quot;-&quot;??_ ;_ @_ "/>
    <numFmt numFmtId="172" formatCode="0.0000"/>
    <numFmt numFmtId="173" formatCode="&quot;0&quot;0"/>
    <numFmt numFmtId="174" formatCode="0000"/>
    <numFmt numFmtId="175" formatCode="0.00000000000"/>
    <numFmt numFmtId="176" formatCode="_-* #,##0.00\ _€_-;\-* #,##0.00\ _€_-;_-* &quot;-&quot;??\ _€_-;_-@_-"/>
    <numFmt numFmtId="177" formatCode="0.0000000"/>
    <numFmt numFmtId="178" formatCode="* #,##0;* \-#,##0;\-"/>
    <numFmt numFmtId="179" formatCode="_ * #,##0.0_ ;_ * \-#,##0.0_ ;_ * &quot;-&quot;?_ ;_ @_ "/>
    <numFmt numFmtId="180" formatCode="_ * #,##0.0_ ;_ * \-#,##0.0_ ;_ * &quot;-&quot;??_ ;_ @_ "/>
    <numFmt numFmtId="181" formatCode="#,##0.000"/>
    <numFmt numFmtId="182" formatCode=";;;"/>
    <numFmt numFmtId="183" formatCode="0.000%"/>
  </numFmts>
  <fonts count="181">
    <font>
      <sz val="11"/>
      <name val="Arial"/>
      <family val="2"/>
    </font>
    <font>
      <sz val="10"/>
      <color theme="1"/>
      <name val="Arial"/>
      <family val="2"/>
    </font>
    <font>
      <sz val="9"/>
      <color theme="1"/>
      <name val="Arial"/>
      <family val="2"/>
    </font>
    <font>
      <sz val="11"/>
      <color theme="1"/>
      <name val="Calibri"/>
      <family val="2"/>
      <scheme val="minor"/>
    </font>
    <font>
      <sz val="11"/>
      <name val="Helvetica"/>
      <family val="2"/>
    </font>
    <font>
      <sz val="11"/>
      <color rgb="FFFFFFFF"/>
      <name val="Helvetica"/>
      <family val="2"/>
    </font>
    <font>
      <sz val="8"/>
      <name val="Arial"/>
      <family val="2"/>
    </font>
    <font>
      <b/>
      <sz val="11"/>
      <name val="Arial"/>
      <family val="2"/>
    </font>
    <font>
      <sz val="11"/>
      <color rgb="FFFF0000"/>
      <name val="Arial"/>
      <family val="2"/>
    </font>
    <font>
      <sz val="5"/>
      <color rgb="FFFFFFFF"/>
      <name val="Arial"/>
      <family val="2"/>
    </font>
    <font>
      <sz val="14"/>
      <name val="Arial"/>
      <family val="2"/>
    </font>
    <font>
      <b/>
      <sz val="16"/>
      <color rgb="FFFFFFFF"/>
      <name val="Arial"/>
      <family val="2"/>
    </font>
    <font>
      <b/>
      <sz val="12"/>
      <name val="Arial"/>
      <family val="2"/>
    </font>
    <font>
      <b/>
      <sz val="10"/>
      <name val="Arial"/>
      <family val="2"/>
    </font>
    <font>
      <sz val="10"/>
      <name val="Arial"/>
      <family val="2"/>
    </font>
    <font>
      <sz val="10"/>
      <color rgb="FFFF0000"/>
      <name val="Arial"/>
      <family val="2"/>
    </font>
    <font>
      <b/>
      <sz val="16"/>
      <name val="Arial"/>
      <family val="2"/>
    </font>
    <font>
      <sz val="9"/>
      <name val="Arial"/>
      <family val="2"/>
    </font>
    <font>
      <sz val="9"/>
      <color rgb="FFFF0000"/>
      <name val="Arial"/>
      <family val="2"/>
    </font>
    <font>
      <sz val="11"/>
      <color rgb="FF000000"/>
      <name val="Arial"/>
      <family val="2"/>
    </font>
    <font>
      <sz val="11"/>
      <color rgb="FF000000"/>
      <name val="Calibri"/>
      <family val="2"/>
    </font>
    <font>
      <sz val="5"/>
      <name val="Arial"/>
      <family val="2"/>
    </font>
    <font>
      <b/>
      <sz val="9"/>
      <name val="Arial"/>
      <family val="2"/>
    </font>
    <font>
      <sz val="9"/>
      <color rgb="FF000000"/>
      <name val="Arial"/>
      <family val="2"/>
    </font>
    <font>
      <sz val="10"/>
      <color rgb="FF000000"/>
      <name val="Arial"/>
      <family val="2"/>
    </font>
    <font>
      <sz val="8"/>
      <color rgb="FF000000"/>
      <name val="Tahoma"/>
      <family val="2"/>
    </font>
    <font>
      <b/>
      <sz val="11"/>
      <color rgb="FF000000"/>
      <name val="Arial"/>
      <family val="2"/>
    </font>
    <font>
      <sz val="10"/>
      <name val="Verdana"/>
      <family val="2"/>
    </font>
    <font>
      <i/>
      <sz val="10"/>
      <name val="Arial"/>
      <family val="2"/>
    </font>
    <font>
      <sz val="10"/>
      <color rgb="FFFFFFFF"/>
      <name val="Arial"/>
      <family val="2"/>
    </font>
    <font>
      <sz val="10"/>
      <name val="Geneva"/>
      <family val="2"/>
    </font>
    <font>
      <sz val="8"/>
      <color theme="1"/>
      <name val="Arial"/>
      <family val="2"/>
    </font>
    <font>
      <sz val="11"/>
      <color theme="0"/>
      <name val="Calibri"/>
      <family val="2"/>
      <scheme val="minor"/>
    </font>
    <font>
      <sz val="9"/>
      <color theme="0"/>
      <name val="Arial"/>
      <family val="2"/>
    </font>
    <font>
      <sz val="8"/>
      <color theme="0"/>
      <name val="Arial"/>
      <family val="2"/>
    </font>
    <font>
      <b/>
      <sz val="11"/>
      <color rgb="FF3F3F3F"/>
      <name val="Calibri"/>
      <family val="2"/>
      <scheme val="minor"/>
    </font>
    <font>
      <b/>
      <sz val="9"/>
      <color rgb="FF3F3F3F"/>
      <name val="Arial"/>
      <family val="2"/>
    </font>
    <font>
      <b/>
      <sz val="8"/>
      <color rgb="FF3F3F3F"/>
      <name val="Arial"/>
      <family val="2"/>
    </font>
    <font>
      <b/>
      <sz val="11"/>
      <color rgb="FFFA7D00"/>
      <name val="Calibri"/>
      <family val="2"/>
      <scheme val="minor"/>
    </font>
    <font>
      <b/>
      <sz val="9"/>
      <color rgb="FFFA7D00"/>
      <name val="Arial"/>
      <family val="2"/>
    </font>
    <font>
      <b/>
      <sz val="8"/>
      <color rgb="FFFA7D00"/>
      <name val="Arial"/>
      <family val="2"/>
    </font>
    <font>
      <sz val="11"/>
      <color rgb="FF3F3F76"/>
      <name val="Calibri"/>
      <family val="2"/>
      <scheme val="minor"/>
    </font>
    <font>
      <sz val="9"/>
      <color rgb="FF3F3F76"/>
      <name val="Arial"/>
      <family val="2"/>
    </font>
    <font>
      <sz val="8"/>
      <color rgb="FF3F3F76"/>
      <name val="Arial"/>
      <family val="2"/>
    </font>
    <font>
      <b/>
      <sz val="11"/>
      <color theme="1"/>
      <name val="Calibri"/>
      <family val="2"/>
      <scheme val="minor"/>
    </font>
    <font>
      <b/>
      <sz val="9"/>
      <color theme="1"/>
      <name val="Arial"/>
      <family val="2"/>
    </font>
    <font>
      <b/>
      <sz val="8"/>
      <color theme="1"/>
      <name val="Arial"/>
      <family val="2"/>
    </font>
    <font>
      <i/>
      <sz val="11"/>
      <color rgb="FF7F7F7F"/>
      <name val="Calibri"/>
      <family val="2"/>
      <scheme val="minor"/>
    </font>
    <font>
      <i/>
      <sz val="9"/>
      <color rgb="FF7F7F7F"/>
      <name val="Arial"/>
      <family val="2"/>
    </font>
    <font>
      <i/>
      <sz val="8"/>
      <color rgb="FF7F7F7F"/>
      <name val="Arial"/>
      <family val="2"/>
    </font>
    <font>
      <sz val="11"/>
      <color rgb="FF006100"/>
      <name val="Calibri"/>
      <family val="2"/>
      <scheme val="minor"/>
    </font>
    <font>
      <sz val="9"/>
      <color rgb="FF006100"/>
      <name val="Arial"/>
      <family val="2"/>
    </font>
    <font>
      <sz val="8"/>
      <color rgb="FF006100"/>
      <name val="Arial"/>
      <family val="2"/>
    </font>
    <font>
      <sz val="11"/>
      <color rgb="FF9C6500"/>
      <name val="Calibri"/>
      <family val="2"/>
      <scheme val="minor"/>
    </font>
    <font>
      <sz val="9"/>
      <color rgb="FF9C6500"/>
      <name val="Arial"/>
      <family val="2"/>
    </font>
    <font>
      <sz val="8"/>
      <color rgb="FF9C6500"/>
      <name val="Arial"/>
      <family val="2"/>
    </font>
    <font>
      <sz val="11"/>
      <color rgb="FF9C0006"/>
      <name val="Calibri"/>
      <family val="2"/>
      <scheme val="minor"/>
    </font>
    <font>
      <sz val="9"/>
      <color rgb="FF9C0006"/>
      <name val="Arial"/>
      <family val="2"/>
    </font>
    <font>
      <sz val="8"/>
      <color rgb="FF9C0006"/>
      <name val="Arial"/>
      <family val="2"/>
    </font>
    <font>
      <b/>
      <sz val="15"/>
      <color theme="3"/>
      <name val="Calibri"/>
      <family val="2"/>
      <scheme val="minor"/>
    </font>
    <font>
      <b/>
      <sz val="15"/>
      <color theme="3"/>
      <name val="Arial"/>
      <family val="2"/>
    </font>
    <font>
      <b/>
      <sz val="13"/>
      <color theme="3"/>
      <name val="Calibri"/>
      <family val="2"/>
      <scheme val="minor"/>
    </font>
    <font>
      <b/>
      <sz val="13"/>
      <color theme="3"/>
      <name val="Arial"/>
      <family val="2"/>
    </font>
    <font>
      <b/>
      <sz val="11"/>
      <color theme="3"/>
      <name val="Calibri"/>
      <family val="2"/>
      <scheme val="minor"/>
    </font>
    <font>
      <b/>
      <sz val="11"/>
      <color theme="3"/>
      <name val="Arial"/>
      <family val="2"/>
    </font>
    <font>
      <b/>
      <sz val="18"/>
      <color theme="3"/>
      <name val="Cambria"/>
      <family val="2"/>
      <scheme val="major"/>
    </font>
    <font>
      <sz val="11"/>
      <color rgb="FFFA7D00"/>
      <name val="Calibri"/>
      <family val="2"/>
      <scheme val="minor"/>
    </font>
    <font>
      <sz val="9"/>
      <color rgb="FFFA7D00"/>
      <name val="Arial"/>
      <family val="2"/>
    </font>
    <font>
      <sz val="8"/>
      <color rgb="FFFA7D00"/>
      <name val="Arial"/>
      <family val="2"/>
    </font>
    <font>
      <sz val="11"/>
      <color rgb="FFFF0000"/>
      <name val="Calibri"/>
      <family val="2"/>
      <scheme val="minor"/>
    </font>
    <font>
      <sz val="8"/>
      <color rgb="FFFF0000"/>
      <name val="Arial"/>
      <family val="2"/>
    </font>
    <font>
      <b/>
      <sz val="11"/>
      <color theme="0"/>
      <name val="Calibri"/>
      <family val="2"/>
      <scheme val="minor"/>
    </font>
    <font>
      <b/>
      <sz val="9"/>
      <color theme="0"/>
      <name val="Arial"/>
      <family val="2"/>
    </font>
    <font>
      <b/>
      <sz val="8"/>
      <color theme="0"/>
      <name val="Arial"/>
      <family val="2"/>
    </font>
    <font>
      <sz val="11"/>
      <color theme="0"/>
      <name val="Arial"/>
      <family val="2"/>
    </font>
    <font>
      <sz val="10"/>
      <color theme="0"/>
      <name val="Arial"/>
      <family val="2"/>
    </font>
    <font>
      <sz val="11"/>
      <color theme="0" tint="-0.24997"/>
      <name val="Arial"/>
      <family val="2"/>
    </font>
    <font>
      <sz val="11"/>
      <color theme="1"/>
      <name val="Arial"/>
      <family val="2"/>
    </font>
    <font>
      <sz val="14"/>
      <color theme="0" tint="-0.24997"/>
      <name val="Arial"/>
      <family val="2"/>
    </font>
    <font>
      <sz val="10"/>
      <color theme="0" tint="-0.24997"/>
      <name val="Arial"/>
      <family val="2"/>
    </font>
    <font>
      <sz val="10"/>
      <color theme="3" tint="0.39998"/>
      <name val="Arial"/>
      <family val="2"/>
    </font>
    <font>
      <sz val="5"/>
      <color theme="0"/>
      <name val="Arial"/>
      <family val="2"/>
    </font>
    <font>
      <sz val="11"/>
      <color rgb="FF000000"/>
      <name val="Verdana"/>
      <family val="2"/>
    </font>
    <font>
      <sz val="11"/>
      <name val="Helv"/>
      <family val="2"/>
    </font>
    <font>
      <sz val="10"/>
      <color rgb="FF000000"/>
      <name val="MS Sans Serif"/>
      <family val="2"/>
    </font>
    <font>
      <u val="single"/>
      <sz val="10"/>
      <color rgb="FF0000FF"/>
      <name val="MS Sans Serif"/>
      <family val="2"/>
    </font>
    <font>
      <u val="single"/>
      <sz val="11"/>
      <color theme="10"/>
      <name val="Calibri"/>
      <family val="2"/>
      <scheme val="minor"/>
    </font>
    <font>
      <u val="single"/>
      <sz val="11"/>
      <color rgb="FF0000FF"/>
      <name val="Arial"/>
      <family val="2"/>
    </font>
    <font>
      <sz val="8"/>
      <name val="Courier New"/>
      <family val="3"/>
    </font>
    <font>
      <sz val="11"/>
      <name val="Verdana"/>
      <family val="2"/>
    </font>
    <font>
      <b/>
      <sz val="15"/>
      <color rgb="FF333399"/>
      <name val="Calibri"/>
      <family val="2"/>
    </font>
    <font>
      <b/>
      <sz val="18"/>
      <color rgb="FF333399"/>
      <name val="Cambria"/>
      <family val="2"/>
    </font>
    <font>
      <b/>
      <sz val="13"/>
      <color rgb="FF333399"/>
      <name val="Calibri"/>
      <family val="2"/>
    </font>
    <font>
      <b/>
      <sz val="11"/>
      <color rgb="FF333399"/>
      <name val="Calibri"/>
      <family val="2"/>
    </font>
    <font>
      <u val="single"/>
      <sz val="11"/>
      <color theme="10"/>
      <name val="Arial"/>
      <family val="2"/>
    </font>
    <font>
      <b/>
      <sz val="10"/>
      <color rgb="FFFF0000"/>
      <name val="Arial"/>
      <family val="2"/>
    </font>
    <font>
      <sz val="10"/>
      <color theme="4" tint="0.39998"/>
      <name val="Arial"/>
      <family val="2"/>
    </font>
    <font>
      <sz val="11"/>
      <color theme="1"/>
      <name val="Calibri"/>
      <family val="2"/>
    </font>
    <font>
      <sz val="10"/>
      <color rgb="FF00B050"/>
      <name val="Arial"/>
      <family val="2"/>
    </font>
    <font>
      <sz val="7"/>
      <color theme="3" tint="0.39998"/>
      <name val="Arial"/>
      <family val="2"/>
    </font>
    <font>
      <u val="single"/>
      <sz val="10"/>
      <color theme="10"/>
      <name val="Arial"/>
      <family val="2"/>
    </font>
    <font>
      <i/>
      <sz val="9"/>
      <name val="Arial"/>
      <family val="2"/>
    </font>
    <font>
      <sz val="11"/>
      <color rgb="FFFFFFFF"/>
      <name val="Arial"/>
      <family val="2"/>
    </font>
    <font>
      <sz val="11"/>
      <color rgb="FFC0C0C0"/>
      <name val="Arial"/>
      <family val="2"/>
    </font>
    <font>
      <b/>
      <sz val="18"/>
      <name val="Arial"/>
      <family val="2"/>
    </font>
    <font>
      <sz val="10"/>
      <color rgb="FFC0C0C0"/>
      <name val="Arial"/>
      <family val="2"/>
    </font>
    <font>
      <sz val="26"/>
      <name val="Arial"/>
      <family val="2"/>
    </font>
    <font>
      <sz val="20"/>
      <name val="Arial"/>
      <family val="2"/>
    </font>
    <font>
      <sz val="7"/>
      <name val="Arial"/>
      <family val="2"/>
    </font>
    <font>
      <sz val="12"/>
      <name val="Arial"/>
      <family val="2"/>
    </font>
    <font>
      <sz val="7"/>
      <color rgb="FFFF0000"/>
      <name val="Arial"/>
      <family val="2"/>
    </font>
    <font>
      <sz val="12"/>
      <color rgb="FFFF0000"/>
      <name val="Arial"/>
      <family val="2"/>
    </font>
    <font>
      <i/>
      <sz val="12"/>
      <name val="Arial"/>
      <family val="2"/>
    </font>
    <font>
      <i/>
      <sz val="12"/>
      <color rgb="FFFF0000"/>
      <name val="Arial"/>
      <family val="2"/>
    </font>
    <font>
      <u val="single"/>
      <sz val="7"/>
      <color theme="10"/>
      <name val="Arial"/>
      <family val="2"/>
    </font>
    <font>
      <sz val="9"/>
      <color theme="0" tint="-0.24997"/>
      <name val="Arial"/>
      <family val="2"/>
    </font>
    <font>
      <sz val="20"/>
      <color theme="1"/>
      <name val="Arial"/>
      <family val="2"/>
    </font>
    <font>
      <sz val="20"/>
      <color rgb="FFFFFFFF"/>
      <name val="Arial"/>
      <family val="2"/>
    </font>
    <font>
      <sz val="7"/>
      <color theme="0" tint="-0.24997"/>
      <name val="Arial"/>
      <family val="2"/>
    </font>
    <font>
      <sz val="16"/>
      <name val="Arial"/>
      <family val="2"/>
    </font>
    <font>
      <sz val="7"/>
      <color theme="0"/>
      <name val="Arial"/>
      <family val="2"/>
    </font>
    <font>
      <u val="single"/>
      <sz val="9"/>
      <color theme="10"/>
      <name val="Arial"/>
      <family val="2"/>
    </font>
    <font>
      <sz val="22"/>
      <color theme="0"/>
      <name val="Arial"/>
      <family val="2"/>
    </font>
    <font>
      <sz val="22"/>
      <color rgb="FFFFFFFF"/>
      <name val="Arial"/>
      <family val="2"/>
    </font>
    <font>
      <i/>
      <sz val="11"/>
      <name val="Arial"/>
      <family val="2"/>
    </font>
    <font>
      <u val="single"/>
      <sz val="11"/>
      <color theme="11"/>
      <name val="Arial"/>
      <family val="2"/>
    </font>
    <font>
      <u val="single"/>
      <sz val="10"/>
      <color rgb="FF0000FF"/>
      <name val="Arial"/>
      <family val="2"/>
    </font>
    <font>
      <sz val="26"/>
      <color theme="1"/>
      <name val="Arial"/>
      <family val="2"/>
    </font>
    <font>
      <b/>
      <sz val="11"/>
      <color rgb="FFFF0000"/>
      <name val="Arial"/>
      <family val="2"/>
    </font>
    <font>
      <sz val="9"/>
      <name val="Calibri"/>
      <family val="2"/>
    </font>
    <font>
      <sz val="7"/>
      <color theme="0" tint="-0.04998"/>
      <name val="Arial"/>
      <family val="2"/>
    </font>
    <font>
      <sz val="11"/>
      <color rgb="FFE5E5E5"/>
      <name val="Arial"/>
      <family val="2"/>
    </font>
    <font>
      <sz val="9"/>
      <color rgb="FFE5E5E5"/>
      <name val="Arial"/>
      <family val="2"/>
    </font>
    <font>
      <sz val="10"/>
      <color rgb="FFE5E5E5"/>
      <name val="Arial"/>
      <family val="2"/>
    </font>
    <font>
      <i/>
      <sz val="12"/>
      <color rgb="FFE5E5E5"/>
      <name val="Arial"/>
      <family val="2"/>
    </font>
    <font>
      <i/>
      <sz val="10"/>
      <color rgb="FFE5E5E5"/>
      <name val="Arial"/>
      <family val="2"/>
    </font>
    <font>
      <sz val="7"/>
      <color rgb="FFE5E5E5"/>
      <name val="Arial"/>
      <family val="2"/>
    </font>
    <font>
      <vertAlign val="superscript"/>
      <sz val="10"/>
      <name val="Arial"/>
      <family val="2"/>
    </font>
    <font>
      <sz val="14"/>
      <color rgb="FFFF0000"/>
      <name val="Arial"/>
      <family val="2"/>
    </font>
    <font>
      <u val="single"/>
      <sz val="9"/>
      <color rgb="FF0000FF"/>
      <name val="Arial"/>
      <family val="2"/>
    </font>
    <font>
      <u val="single"/>
      <sz val="14"/>
      <color rgb="FFFF0000"/>
      <name val="Arial"/>
      <family val="2"/>
    </font>
    <font>
      <sz val="9"/>
      <color rgb="FF00B050"/>
      <name val="Arial"/>
      <family val="2"/>
    </font>
    <font>
      <i/>
      <sz val="10"/>
      <color rgb="FFFF0000"/>
      <name val="Arial"/>
      <family val="2"/>
    </font>
    <font>
      <i/>
      <sz val="7"/>
      <name val="Arial"/>
      <family val="2"/>
    </font>
    <font>
      <sz val="10"/>
      <color rgb="FF1D2C3A"/>
      <name val="Arial"/>
      <family val="2"/>
    </font>
    <font>
      <b/>
      <sz val="10"/>
      <color theme="0"/>
      <name val="Arial"/>
      <family val="2"/>
    </font>
    <font>
      <i/>
      <sz val="10"/>
      <color theme="3" tint="0.39998"/>
      <name val="Arial"/>
      <family val="2"/>
    </font>
    <font>
      <sz val="10"/>
      <color theme="0" tint="-0.49997"/>
      <name val="Arial"/>
      <family val="2"/>
    </font>
    <font>
      <i/>
      <sz val="8"/>
      <name val="Arial"/>
      <family val="2"/>
    </font>
    <font>
      <i/>
      <sz val="10"/>
      <color rgb="FF0070C0"/>
      <name val="Arial"/>
      <family val="2"/>
    </font>
    <font>
      <sz val="6"/>
      <name val="Arial"/>
      <family val="2"/>
    </font>
    <font>
      <sz val="14"/>
      <color rgb="FFFFFF00"/>
      <name val="Arial"/>
      <family val="2"/>
    </font>
    <font>
      <u val="single"/>
      <sz val="11"/>
      <color rgb="FF0000FF"/>
      <name val="Verdana"/>
      <family val="2"/>
    </font>
    <font>
      <sz val="9"/>
      <color theme="0" tint="-0.49991"/>
      <name val="Arial"/>
      <family val="2"/>
    </font>
    <font>
      <b/>
      <sz val="10"/>
      <color theme="1"/>
      <name val="Arial"/>
      <family val="2"/>
    </font>
    <font>
      <sz val="7"/>
      <color rgb="FF0070C0"/>
      <name val="Arial"/>
      <family val="2"/>
    </font>
    <font>
      <u val="single"/>
      <sz val="10"/>
      <name val="Arial"/>
      <family val="2"/>
    </font>
    <font>
      <u val="single"/>
      <sz val="7"/>
      <color rgb="FF0000FF"/>
      <name val="Arial"/>
      <family val="2"/>
    </font>
    <font>
      <b/>
      <sz val="1"/>
      <color theme="0"/>
      <name val="Arial"/>
      <family val="2"/>
    </font>
    <font>
      <b/>
      <sz val="1"/>
      <name val="Arial"/>
      <family val="2"/>
    </font>
    <font>
      <u val="single"/>
      <sz val="10"/>
      <color rgb="FFFF0000"/>
      <name val="Arial"/>
      <family val="2"/>
    </font>
    <font>
      <sz val="20"/>
      <color rgb="FFFF0000"/>
      <name val="Arial"/>
      <family val="2"/>
    </font>
    <font>
      <b/>
      <sz val="10"/>
      <color rgb="FF00B0F0"/>
      <name val="Arial"/>
      <family val="2"/>
    </font>
    <font>
      <b/>
      <sz val="10"/>
      <color theme="9" tint="-0.24997"/>
      <name val="Arial"/>
      <family val="2"/>
    </font>
    <font>
      <b/>
      <sz val="9"/>
      <color rgb="FF00B0F0"/>
      <name val="Arial"/>
      <family val="2"/>
    </font>
    <font>
      <b/>
      <sz val="9"/>
      <color theme="9" tint="-0.24997"/>
      <name val="Arial"/>
      <family val="2"/>
    </font>
    <font>
      <sz val="7"/>
      <color theme="1"/>
      <name val="Arial"/>
      <family val="2"/>
    </font>
    <font>
      <u val="single"/>
      <sz val="10"/>
      <color rgb="FF0200DC"/>
      <name val="Arial"/>
      <family val="2"/>
    </font>
    <font>
      <sz val="9"/>
      <color theme="3" tint="0.39998"/>
      <name val="Arial"/>
      <family val="2"/>
    </font>
    <font>
      <b/>
      <sz val="11"/>
      <color theme="1"/>
      <name val="Arial"/>
      <family val="2"/>
    </font>
    <font>
      <b/>
      <sz val="14"/>
      <name val="Arial"/>
      <family val="2"/>
    </font>
    <font>
      <sz val="10"/>
      <color rgb="FF00B0F0"/>
      <name val="Arial"/>
      <family val="2"/>
    </font>
    <font>
      <sz val="9"/>
      <name val="Arial"/>
      <family val="2"/>
    </font>
    <font>
      <sz val="8"/>
      <name val="Arial"/>
      <family val="2"/>
    </font>
    <font>
      <sz val="8"/>
      <color rgb="FF000000"/>
      <name val="Arial"/>
      <family val="2"/>
    </font>
    <font>
      <sz val="9"/>
      <color rgb="FF000000"/>
      <name val="Arial"/>
      <family val="2"/>
    </font>
    <font>
      <sz val="9"/>
      <name val="Arial"/>
      <family val="2"/>
    </font>
    <font>
      <sz val="9"/>
      <color theme="1" tint="0.05"/>
      <name val="Arial"/>
      <family val="2"/>
    </font>
    <font>
      <sz val="9"/>
      <color rgb="FF000000"/>
      <name val="Arial"/>
      <family val="2"/>
    </font>
    <font>
      <sz val="9"/>
      <color rgb="FF000000"/>
      <name val="Arial"/>
      <family val="2"/>
    </font>
    <font>
      <sz val="9"/>
      <name val="Arial"/>
      <family val="2"/>
    </font>
  </fonts>
  <fills count="94">
    <fill>
      <patternFill patternType="none"/>
    </fill>
    <fill>
      <patternFill patternType="gray125"/>
    </fill>
    <fill>
      <patternFill patternType="solid">
        <fgColor theme="9" tint="0.79998"/>
        <bgColor indexed="64"/>
      </patternFill>
    </fill>
    <fill>
      <patternFill patternType="solid">
        <fgColor theme="4" tint="0.79998"/>
        <bgColor indexed="64"/>
      </patternFill>
    </fill>
    <fill>
      <patternFill patternType="solid">
        <fgColor theme="5" tint="0.79998"/>
        <bgColor indexed="64"/>
      </patternFill>
    </fill>
    <fill>
      <patternFill patternType="solid">
        <fgColor theme="6" tint="0.79998"/>
        <bgColor indexed="64"/>
      </patternFill>
    </fill>
    <fill>
      <patternFill patternType="solid">
        <fgColor theme="7" tint="0.79998"/>
        <bgColor indexed="64"/>
      </patternFill>
    </fill>
    <fill>
      <patternFill patternType="solid">
        <fgColor theme="8" tint="0.79998"/>
        <bgColor indexed="64"/>
      </patternFill>
    </fill>
    <fill>
      <patternFill patternType="solid">
        <fgColor theme="4" tint="0.59999"/>
        <bgColor indexed="64"/>
      </patternFill>
    </fill>
    <fill>
      <patternFill patternType="solid">
        <fgColor theme="5" tint="0.59999"/>
        <bgColor indexed="64"/>
      </patternFill>
    </fill>
    <fill>
      <patternFill patternType="solid">
        <fgColor theme="6" tint="0.59999"/>
        <bgColor indexed="64"/>
      </patternFill>
    </fill>
    <fill>
      <patternFill patternType="solid">
        <fgColor theme="7" tint="0.59999"/>
        <bgColor indexed="64"/>
      </patternFill>
    </fill>
    <fill>
      <patternFill patternType="solid">
        <fgColor theme="8" tint="0.59999"/>
        <bgColor indexed="64"/>
      </patternFill>
    </fill>
    <fill>
      <patternFill patternType="solid">
        <fgColor theme="9" tint="0.59999"/>
        <bgColor indexed="64"/>
      </patternFill>
    </fill>
    <fill>
      <patternFill patternType="solid">
        <fgColor theme="8" tint="0.39998"/>
        <bgColor indexed="64"/>
      </patternFill>
    </fill>
    <fill>
      <patternFill patternType="solid">
        <fgColor theme="4" tint="0.39998"/>
        <bgColor indexed="64"/>
      </patternFill>
    </fill>
    <fill>
      <patternFill patternType="solid">
        <fgColor theme="5" tint="0.39998"/>
        <bgColor indexed="64"/>
      </patternFill>
    </fill>
    <fill>
      <patternFill patternType="solid">
        <fgColor theme="6" tint="0.39998"/>
        <bgColor indexed="64"/>
      </patternFill>
    </fill>
    <fill>
      <patternFill patternType="solid">
        <fgColor theme="7" tint="0.39998"/>
        <bgColor indexed="64"/>
      </patternFill>
    </fill>
    <fill>
      <patternFill patternType="solid">
        <fgColor theme="9" tint="0.3999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99"/>
        <bgColor indexed="64"/>
      </patternFill>
    </fill>
    <fill>
      <patternFill patternType="solid">
        <fgColor rgb="FFFF9900"/>
        <bgColor indexed="64"/>
      </patternFill>
    </fill>
    <fill>
      <patternFill patternType="solid">
        <fgColor rgb="FF99CCFF"/>
        <bgColor indexed="64"/>
      </patternFill>
    </fill>
    <fill>
      <patternFill patternType="solid">
        <fgColor rgb="FFC0C0C0"/>
        <bgColor indexed="64"/>
      </patternFill>
    </fill>
    <fill>
      <patternFill patternType="solid">
        <fgColor rgb="FFFFFFFF"/>
        <bgColor indexed="64"/>
      </patternFill>
    </fill>
    <fill>
      <patternFill patternType="solid">
        <fgColor theme="0"/>
        <bgColor indexed="64"/>
      </patternFill>
    </fill>
    <fill>
      <patternFill patternType="solid">
        <fgColor rgb="FFCCFFCC"/>
        <bgColor indexed="64"/>
      </patternFill>
    </fill>
    <fill>
      <patternFill patternType="solid">
        <fgColor rgb="FFFFC000"/>
        <bgColor indexed="64"/>
      </patternFill>
    </fill>
    <fill>
      <patternFill patternType="solid">
        <fgColor rgb="FF339966"/>
        <bgColor indexed="64"/>
      </patternFill>
    </fill>
    <fill>
      <patternFill patternType="solid">
        <fgColor theme="0" tint="-0.24997"/>
        <bgColor indexed="64"/>
      </patternFill>
    </fill>
    <fill>
      <patternFill patternType="solid">
        <fgColor rgb="FF99CCFF"/>
        <bgColor indexed="64"/>
      </patternFill>
    </fill>
    <fill>
      <patternFill patternType="solid">
        <fgColor rgb="FFFFCC00"/>
        <bgColor indexed="64"/>
      </patternFill>
    </fill>
    <fill>
      <patternFill patternType="solid">
        <fgColor rgb="FFFFFF00"/>
        <bgColor indexed="64"/>
      </patternFill>
    </fill>
    <fill>
      <patternFill patternType="solid">
        <fgColor rgb="FFFF0000"/>
        <bgColor indexed="64"/>
      </patternFill>
    </fill>
    <fill>
      <patternFill patternType="solid">
        <fgColor theme="3" tint="0.79998"/>
        <bgColor indexed="64"/>
      </patternFill>
    </fill>
    <fill>
      <patternFill patternType="solid">
        <fgColor rgb="FF00B050"/>
        <bgColor indexed="64"/>
      </patternFill>
    </fill>
    <fill>
      <patternFill patternType="solid">
        <fgColor theme="9" tint="-0.24997"/>
        <bgColor indexed="64"/>
      </patternFill>
    </fill>
    <fill>
      <patternFill patternType="solid">
        <fgColor theme="2" tint="-0.24997"/>
        <bgColor indexed="64"/>
      </patternFill>
    </fill>
    <fill>
      <patternFill patternType="solid">
        <fgColor theme="0" tint="-0.24994"/>
        <bgColor indexed="64"/>
      </patternFill>
    </fill>
    <fill>
      <patternFill patternType="solid">
        <fgColor rgb="FFE5E5E5"/>
        <bgColor indexed="64"/>
      </patternFill>
    </fill>
    <fill>
      <patternFill patternType="solid">
        <fgColor rgb="FFC5D9F1"/>
        <bgColor indexed="64"/>
      </patternFill>
    </fill>
    <fill>
      <patternFill patternType="solid">
        <fgColor rgb="FFD9D9D9"/>
        <bgColor indexed="64"/>
      </patternFill>
    </fill>
    <fill>
      <patternFill patternType="solid">
        <fgColor rgb="FF8DB4E2"/>
        <bgColor indexed="64"/>
      </patternFill>
    </fill>
    <fill>
      <patternFill patternType="solid">
        <fgColor rgb="FFE5E5E5"/>
        <bgColor indexed="64"/>
      </patternFill>
    </fill>
    <fill>
      <patternFill patternType="solid">
        <fgColor rgb="FFC0C0C0"/>
        <bgColor indexed="64"/>
      </patternFill>
    </fill>
    <fill>
      <patternFill patternType="solid">
        <fgColor rgb="FF92D050"/>
        <bgColor indexed="64"/>
      </patternFill>
    </fill>
    <fill>
      <patternFill patternType="solid">
        <fgColor rgb="FFCCFFFF"/>
        <bgColor indexed="64"/>
      </patternFill>
    </fill>
    <fill>
      <patternFill patternType="solid">
        <fgColor rgb="FFFFFF00"/>
        <bgColor indexed="64"/>
      </patternFill>
    </fill>
    <fill>
      <patternFill patternType="solid">
        <fgColor rgb="FFFFBF00"/>
        <bgColor indexed="64"/>
      </patternFill>
    </fill>
    <fill>
      <patternFill patternType="solid">
        <fgColor theme="0" tint="-0.14999"/>
        <bgColor indexed="64"/>
      </patternFill>
    </fill>
    <fill>
      <patternFill patternType="solid">
        <fgColor rgb="FF02DC00"/>
        <bgColor indexed="64"/>
      </patternFill>
    </fill>
    <fill>
      <patternFill patternType="solid">
        <fgColor theme="2"/>
        <bgColor indexed="64"/>
      </patternFill>
    </fill>
    <fill>
      <patternFill patternType="solid">
        <fgColor rgb="FF00B0F0"/>
        <bgColor indexed="64"/>
      </patternFill>
    </fill>
    <fill>
      <patternFill patternType="solid">
        <fgColor theme="9" tint="-0.24985"/>
        <bgColor indexed="64"/>
      </patternFill>
    </fill>
    <fill>
      <patternFill patternType="solid">
        <fgColor theme="0" tint="-0.14987"/>
        <bgColor indexed="64"/>
      </patternFill>
    </fill>
    <fill>
      <patternFill patternType="solid">
        <fgColor theme="4" tint="-0.24994"/>
        <bgColor indexed="64"/>
      </patternFill>
    </fill>
    <fill>
      <patternFill patternType="solid">
        <fgColor theme="4" tint="0.79995"/>
        <bgColor indexed="64"/>
      </patternFill>
    </fill>
    <fill>
      <patternFill patternType="solid">
        <fgColor theme="8" tint="0.59996"/>
        <bgColor indexed="64"/>
      </patternFill>
    </fill>
    <fill>
      <patternFill patternType="solid">
        <fgColor theme="6" tint="0.79995"/>
        <bgColor indexed="64"/>
      </patternFill>
    </fill>
    <fill>
      <patternFill patternType="solid">
        <fgColor theme="8" tint="0.79995"/>
        <bgColor indexed="64"/>
      </patternFill>
    </fill>
    <fill>
      <patternFill patternType="solid">
        <fgColor theme="0" tint="-0.04995"/>
        <bgColor indexed="64"/>
      </patternFill>
    </fill>
    <fill>
      <patternFill patternType="solid">
        <fgColor rgb="FF0070C0"/>
        <bgColor indexed="64"/>
      </patternFill>
    </fill>
    <fill>
      <patternFill patternType="solid">
        <fgColor rgb="FF7EC2FD"/>
        <bgColor indexed="64"/>
      </patternFill>
    </fill>
    <fill>
      <patternFill patternType="solid">
        <fgColor theme="0" tint="-0.24966"/>
        <bgColor indexed="64"/>
      </patternFill>
    </fill>
    <fill>
      <patternFill patternType="solid">
        <fgColor theme="0" tint="-0.04998"/>
        <bgColor indexed="64"/>
      </patternFill>
    </fill>
    <fill>
      <patternFill patternType="solid">
        <fgColor theme="6" tint="0.59996"/>
        <bgColor indexed="64"/>
      </patternFill>
    </fill>
    <fill>
      <patternFill patternType="solid">
        <fgColor theme="3" tint="0.59999"/>
        <bgColor indexed="64"/>
      </patternFill>
    </fill>
    <fill>
      <patternFill patternType="solid">
        <fgColor theme="3" tint="-0.24997"/>
        <bgColor indexed="64"/>
      </patternFill>
    </fill>
    <fill>
      <patternFill patternType="solid">
        <fgColor rgb="FF33CC33"/>
        <bgColor indexed="64"/>
      </patternFill>
    </fill>
    <fill>
      <patternFill patternType="solid">
        <fgColor theme="0" tint="-0.34998"/>
        <bgColor indexed="64"/>
      </patternFill>
    </fill>
    <fill>
      <patternFill patternType="solid">
        <fgColor theme="1" tint="0.49998"/>
        <bgColor indexed="64"/>
      </patternFill>
    </fill>
    <fill>
      <patternFill patternType="solid">
        <fgColor rgb="FFFF7373"/>
        <bgColor indexed="64"/>
      </patternFill>
    </fill>
    <fill>
      <patternFill patternType="solid">
        <fgColor rgb="FFFFB3B3"/>
        <bgColor indexed="64"/>
      </patternFill>
    </fill>
    <fill>
      <patternFill patternType="solid">
        <fgColor rgb="FFFFE3E3"/>
        <bgColor indexed="64"/>
      </patternFill>
    </fill>
    <fill>
      <patternFill patternType="solid">
        <fgColor rgb="FFAEDBAD"/>
        <bgColor indexed="64"/>
      </patternFill>
    </fill>
    <fill>
      <patternFill patternType="solid">
        <fgColor rgb="FF84DB82"/>
        <bgColor indexed="64"/>
      </patternFill>
    </fill>
    <fill>
      <patternFill patternType="solid">
        <fgColor theme="1" tint="0.24995"/>
        <bgColor indexed="64"/>
      </patternFill>
    </fill>
    <fill>
      <patternFill patternType="solid">
        <fgColor rgb="FFCEDBCE"/>
        <bgColor indexed="64"/>
      </patternFill>
    </fill>
    <fill>
      <patternFill patternType="solid">
        <fgColor theme="0" tint="-0.14996"/>
        <bgColor indexed="64"/>
      </patternFill>
    </fill>
    <fill>
      <patternFill patternType="solid">
        <fgColor theme="3" tint="0.39998"/>
        <bgColor indexed="64"/>
      </patternFill>
    </fill>
    <fill>
      <patternFill patternType="solid">
        <fgColor theme="3"/>
        <bgColor indexed="64"/>
      </patternFill>
    </fill>
  </fills>
  <borders count="10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rgb="FF4F81BD"/>
      </top>
      <bottom style="double">
        <color rgb="FF4F81BD"/>
      </bottom>
    </border>
    <border>
      <left style="thin">
        <color rgb="FFB2B2B2"/>
      </left>
      <right style="thin">
        <color rgb="FFB2B2B2"/>
      </right>
      <top style="thin">
        <color rgb="FFB2B2B2"/>
      </top>
      <bottom style="thin">
        <color rgb="FFB2B2B2"/>
      </bottom>
    </border>
    <border>
      <left/>
      <right/>
      <top/>
      <bottom style="thick">
        <color rgb="FF4F81BD"/>
      </bottom>
    </border>
    <border>
      <left/>
      <right/>
      <top/>
      <bottom style="thick">
        <color rgb="FFA7C0DE"/>
      </bottom>
    </border>
    <border>
      <left/>
      <right/>
      <top/>
      <bottom style="medium">
        <color rgb="FF95B3D7"/>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A5A5A5"/>
      </left>
      <right style="thin">
        <color rgb="FFA5A5A5"/>
      </right>
      <top style="thin">
        <color rgb="FFA5A5A5"/>
      </top>
      <bottom style="thin">
        <color rgb="FFA5A5A5"/>
      </bottom>
    </border>
    <border>
      <left/>
      <right/>
      <top/>
      <bottom style="thick">
        <color rgb="FF33CCCC"/>
      </bottom>
    </border>
    <border>
      <left/>
      <right/>
      <top/>
      <bottom style="thick">
        <color rgb="FFC0C0C0"/>
      </bottom>
    </border>
    <border>
      <left/>
      <right/>
      <top/>
      <bottom style="medium">
        <color rgb="FF33CCCC"/>
      </bottom>
    </border>
    <border>
      <left style="thin">
        <color auto="1"/>
      </left>
      <right style="thin">
        <color auto="1"/>
      </right>
      <top style="thin">
        <color auto="1"/>
      </top>
      <bottom style="thin">
        <color auto="1"/>
      </bottom>
    </border>
    <border>
      <left/>
      <right/>
      <top style="thin">
        <color rgb="FFFFFFFF"/>
      </top>
      <bottom/>
    </border>
    <border>
      <left/>
      <right style="thin">
        <color rgb="FFFFFFFF"/>
      </right>
      <top style="thin">
        <color rgb="FFFFFFFF"/>
      </top>
      <bottom/>
    </border>
    <border>
      <left/>
      <right/>
      <top style="thick">
        <color rgb="FFFFFFFF"/>
      </top>
      <bottom/>
    </border>
    <border>
      <left style="thin">
        <color auto="1"/>
      </left>
      <right style="thin">
        <color auto="1"/>
      </right>
      <top style="thin">
        <color auto="1"/>
      </top>
      <bottom/>
    </border>
    <border>
      <left/>
      <right/>
      <top style="thin">
        <color auto="1"/>
      </top>
      <bottom style="thin">
        <color auto="1"/>
      </bottom>
    </border>
    <border>
      <left style="thin">
        <color auto="1"/>
      </left>
      <right/>
      <top style="thin">
        <color auto="1"/>
      </top>
      <bottom style="thin">
        <color auto="1"/>
      </bottom>
    </border>
    <border>
      <left style="hair">
        <color auto="1"/>
      </left>
      <right style="hair">
        <color auto="1"/>
      </right>
      <top style="hair">
        <color auto="1"/>
      </top>
      <bottom style="hair">
        <color auto="1"/>
      </bottom>
    </border>
    <border>
      <left style="thin">
        <color rgb="FFBFBFBF"/>
      </left>
      <right style="thin">
        <color rgb="FFBFBFBF"/>
      </right>
      <top style="thin">
        <color rgb="FFBFBFBF"/>
      </top>
      <bottom style="thin">
        <color rgb="FFBFBFBF"/>
      </bottom>
    </border>
    <border>
      <left/>
      <right/>
      <top/>
      <bottom style="thick">
        <color rgb="FFFFFFFF"/>
      </bottom>
    </border>
    <border>
      <left/>
      <right/>
      <top style="hair">
        <color auto="1"/>
      </top>
      <bottom/>
    </border>
    <border>
      <left/>
      <right/>
      <top/>
      <bottom style="hair">
        <color auto="1"/>
      </bottom>
    </border>
    <border>
      <left/>
      <right/>
      <top style="hair">
        <color auto="1"/>
      </top>
      <bottom style="hair">
        <color auto="1"/>
      </bottom>
    </border>
    <border>
      <left style="thin">
        <color rgb="FFFFFFFF"/>
      </left>
      <right/>
      <top style="thin">
        <color rgb="FFFFFFFF"/>
      </top>
      <bottom/>
    </border>
    <border>
      <left/>
      <right/>
      <top style="thick">
        <color rgb="FFFFFFFF"/>
      </top>
      <bottom style="hair">
        <color auto="1"/>
      </bottom>
    </border>
    <border>
      <left/>
      <right style="thin">
        <color rgb="FFFFFFFF"/>
      </right>
      <top style="thick">
        <color rgb="FFFFFFFF"/>
      </top>
      <bottom style="hair">
        <color auto="1"/>
      </bottom>
    </border>
    <border>
      <left style="thin">
        <color rgb="FFFFFFFF"/>
      </left>
      <right style="thin">
        <color rgb="FFFFFFFF"/>
      </right>
      <top style="thick">
        <color rgb="FFFFFFFF"/>
      </top>
      <bottom style="hair">
        <color auto="1"/>
      </bottom>
    </border>
    <border>
      <left style="hair">
        <color auto="1"/>
      </left>
      <right/>
      <top style="hair">
        <color auto="1"/>
      </top>
      <bottom style="hair">
        <color auto="1"/>
      </bottom>
    </border>
    <border>
      <left style="thin">
        <color rgb="FFFFFFFF"/>
      </left>
      <right/>
      <top style="thin">
        <color rgb="FFFFFFFF"/>
      </top>
      <bottom style="hair">
        <color auto="1"/>
      </bottom>
    </border>
    <border>
      <left/>
      <right/>
      <top style="thin">
        <color rgb="FFFFFFFF"/>
      </top>
      <bottom style="hair">
        <color auto="1"/>
      </bottom>
    </border>
    <border>
      <left/>
      <right/>
      <top style="thin">
        <color rgb="FFFFFFFF"/>
      </top>
      <bottom style="thin">
        <color rgb="FFFFFFFF"/>
      </bottom>
    </border>
    <border>
      <left/>
      <right style="thin">
        <color rgb="FFFFFFFF"/>
      </right>
      <top style="thin">
        <color rgb="FFFFFFFF"/>
      </top>
      <bottom style="thin">
        <color rgb="FFFFFFFF"/>
      </bottom>
    </border>
    <border>
      <left style="thin">
        <color rgb="FFFFFFFF"/>
      </left>
      <right style="thin">
        <color rgb="FFFFFFFF"/>
      </right>
      <top style="thick">
        <color rgb="FFFFFFFF"/>
      </top>
      <bottom style="thick">
        <color rgb="FFFFFFFF"/>
      </bottom>
    </border>
    <border>
      <left/>
      <right/>
      <top style="thick">
        <color rgb="FFFFFFFF"/>
      </top>
      <bottom style="thick">
        <color rgb="FFFFFFFF"/>
      </bottom>
    </border>
    <border>
      <left style="thin">
        <color auto="1"/>
      </left>
      <right style="thin">
        <color auto="1"/>
      </right>
      <top/>
      <bottom/>
    </border>
    <border>
      <left/>
      <right style="hair">
        <color rgb="FFC0C0C0"/>
      </right>
      <top/>
      <bottom/>
    </border>
    <border>
      <left style="thin">
        <color auto="1"/>
      </left>
      <right style="thin">
        <color auto="1"/>
      </right>
      <top/>
      <bottom style="thin">
        <color auto="1"/>
      </bottom>
    </border>
    <border>
      <left/>
      <right/>
      <top style="hair">
        <color rgb="FFC0C0C0"/>
      </top>
      <bottom/>
    </border>
    <border>
      <left style="medium">
        <color auto="1"/>
      </left>
      <right style="medium">
        <color auto="1"/>
      </right>
      <top style="medium">
        <color auto="1"/>
      </top>
      <bottom style="medium">
        <color auto="1"/>
      </bottom>
    </border>
    <border>
      <left/>
      <right style="hair">
        <color auto="1"/>
      </right>
      <top style="hair">
        <color auto="1"/>
      </top>
      <bottom style="hair">
        <color auto="1"/>
      </bottom>
    </border>
    <border>
      <left/>
      <right style="thin">
        <color rgb="FFFFFFFF"/>
      </right>
      <top style="thick">
        <color rgb="FFFFFFFF"/>
      </top>
      <bottom style="thick">
        <color rgb="FFFFFFFF"/>
      </bottom>
    </border>
    <border>
      <left/>
      <right/>
      <top style="medium">
        <color rgb="FFFFFFFF"/>
      </top>
      <bottom/>
    </border>
    <border>
      <left style="hair">
        <color auto="1"/>
      </left>
      <right style="hair">
        <color auto="1"/>
      </right>
      <top/>
      <bottom style="hair">
        <color auto="1"/>
      </bottom>
    </border>
    <border>
      <left style="hair">
        <color rgb="FFC0C0C0"/>
      </left>
      <right style="hair">
        <color rgb="FFC0C0C0"/>
      </right>
      <top style="hair">
        <color rgb="FFC0C0C0"/>
      </top>
      <bottom/>
    </border>
    <border>
      <left style="thin">
        <color rgb="FFFFFFFF"/>
      </left>
      <right/>
      <top style="hair">
        <color auto="1"/>
      </top>
      <bottom/>
    </border>
    <border>
      <left/>
      <right style="thin">
        <color rgb="FFFFFFFF"/>
      </right>
      <top style="thin">
        <color rgb="FFFFFFFF"/>
      </top>
      <bottom style="hair">
        <color auto="1"/>
      </bottom>
    </border>
    <border>
      <left style="thin">
        <color rgb="FFFFFFFF"/>
      </left>
      <right/>
      <top/>
      <bottom style="thin">
        <color rgb="FFFFFFFF"/>
      </bottom>
    </border>
    <border>
      <left/>
      <right/>
      <top/>
      <bottom style="thin">
        <color rgb="FFFFFFFF"/>
      </bottom>
    </border>
    <border>
      <left/>
      <right style="thin">
        <color rgb="FFFFFFFF"/>
      </right>
      <top/>
      <bottom style="thin">
        <color rgb="FFFFFFFF"/>
      </bottom>
    </border>
    <border>
      <left/>
      <right style="thin">
        <color rgb="FFFFFFFF"/>
      </right>
      <top/>
      <bottom/>
    </border>
    <border>
      <left/>
      <right/>
      <top style="thin">
        <color auto="1"/>
      </top>
      <bottom/>
    </border>
    <border>
      <left/>
      <right style="thin">
        <color rgb="FFFFFFFF"/>
      </right>
      <top/>
      <bottom style="thick">
        <color rgb="FFFFFFFF"/>
      </bottom>
    </border>
    <border>
      <left style="thin">
        <color auto="1"/>
      </left>
      <right/>
      <top/>
      <bottom/>
    </border>
    <border>
      <left style="hair">
        <color auto="1"/>
      </left>
      <right/>
      <top/>
      <bottom/>
    </border>
    <border>
      <left/>
      <right/>
      <top/>
      <bottom style="thin">
        <color auto="1"/>
      </bottom>
    </border>
    <border>
      <left style="thin">
        <color rgb="FFD9D9D9"/>
      </left>
      <right style="thin">
        <color rgb="FFD9D9D9"/>
      </right>
      <top style="thin">
        <color auto="1"/>
      </top>
      <bottom/>
    </border>
    <border>
      <left style="thin">
        <color rgb="FFD9D9D9"/>
      </left>
      <right/>
      <top style="thin">
        <color auto="1"/>
      </top>
      <bottom/>
    </border>
    <border>
      <left style="medium">
        <color auto="1"/>
      </left>
      <right/>
      <top style="medium">
        <color auto="1"/>
      </top>
      <bottom/>
    </border>
    <border>
      <left/>
      <right/>
      <top style="medium">
        <color auto="1"/>
      </top>
      <bottom/>
    </border>
    <border>
      <left style="thin">
        <color auto="1"/>
      </left>
      <right style="thin">
        <color auto="1"/>
      </right>
      <top style="medium">
        <color auto="1"/>
      </top>
      <bottom style="thin">
        <color auto="1"/>
      </bottom>
    </border>
    <border>
      <left style="thin">
        <color auto="1"/>
      </left>
      <right style="medium">
        <color auto="1"/>
      </right>
      <top style="medium">
        <color auto="1"/>
      </top>
      <bottom style="thin">
        <color auto="1"/>
      </bottom>
    </border>
    <border>
      <left style="medium">
        <color auto="1"/>
      </left>
      <right/>
      <top/>
      <bottom/>
    </border>
    <border>
      <left style="thin">
        <color auto="1"/>
      </left>
      <right style="medium">
        <color auto="1"/>
      </right>
      <top style="thin">
        <color auto="1"/>
      </top>
      <bottom style="thin">
        <color auto="1"/>
      </bottom>
    </border>
    <border>
      <left style="medium">
        <color auto="1"/>
      </left>
      <right/>
      <top/>
      <bottom style="medium">
        <color auto="1"/>
      </bottom>
    </border>
    <border>
      <left/>
      <right/>
      <top/>
      <bottom style="medium">
        <color auto="1"/>
      </bottom>
    </border>
    <border>
      <left style="thin">
        <color auto="1"/>
      </left>
      <right style="thin">
        <color auto="1"/>
      </right>
      <top style="thin">
        <color auto="1"/>
      </top>
      <bottom style="medium">
        <color auto="1"/>
      </bottom>
    </border>
    <border>
      <left style="thin">
        <color auto="1"/>
      </left>
      <right style="medium">
        <color auto="1"/>
      </right>
      <top style="thin">
        <color auto="1"/>
      </top>
      <bottom style="medium">
        <color auto="1"/>
      </bottom>
    </border>
    <border>
      <left/>
      <right style="medium">
        <color auto="1"/>
      </right>
      <top style="thin">
        <color auto="1"/>
      </top>
      <bottom style="thin">
        <color auto="1"/>
      </bottom>
    </border>
    <border>
      <left style="thin">
        <color auto="1"/>
      </left>
      <right style="medium">
        <color auto="1"/>
      </right>
      <top style="thin">
        <color auto="1"/>
      </top>
      <bottom/>
    </border>
    <border>
      <left style="thin">
        <color auto="1"/>
      </left>
      <right style="thin">
        <color auto="1"/>
      </right>
      <top style="medium">
        <color auto="1"/>
      </top>
      <bottom/>
    </border>
    <border>
      <left/>
      <right style="thin">
        <color auto="1"/>
      </right>
      <top style="thin">
        <color auto="1"/>
      </top>
      <bottom style="thin">
        <color auto="1"/>
      </bottom>
    </border>
    <border>
      <left style="thin">
        <color auto="1"/>
      </left>
      <right style="medium">
        <color auto="1"/>
      </right>
      <top style="medium">
        <color auto="1"/>
      </top>
      <bottom style="medium">
        <color auto="1"/>
      </bottom>
    </border>
    <border>
      <left style="medium">
        <color auto="1"/>
      </left>
      <right style="thin">
        <color auto="1"/>
      </right>
      <top style="medium">
        <color auto="1"/>
      </top>
      <bottom style="thin">
        <color auto="1"/>
      </bottom>
    </border>
    <border>
      <left style="medium">
        <color auto="1"/>
      </left>
      <right style="thin">
        <color auto="1"/>
      </right>
      <top style="thin">
        <color auto="1"/>
      </top>
      <bottom style="thin">
        <color auto="1"/>
      </bottom>
    </border>
    <border>
      <left/>
      <right style="hair">
        <color auto="1"/>
      </right>
      <top style="hair">
        <color auto="1"/>
      </top>
      <bottom/>
    </border>
    <border>
      <left style="hair">
        <color auto="1"/>
      </left>
      <right/>
      <top style="hair">
        <color auto="1"/>
      </top>
      <bottom/>
    </border>
    <border>
      <left style="hair">
        <color auto="1"/>
      </left>
      <right/>
      <top/>
      <bottom style="hair">
        <color auto="1"/>
      </bottom>
    </border>
    <border>
      <left/>
      <right style="hair">
        <color auto="1"/>
      </right>
      <top/>
      <bottom style="hair">
        <color auto="1"/>
      </bottom>
    </border>
    <border>
      <left/>
      <right style="hair">
        <color auto="1"/>
      </right>
      <top/>
      <bottom/>
    </border>
    <border>
      <left style="hair">
        <color auto="1"/>
      </left>
      <right style="hair">
        <color auto="1"/>
      </right>
      <top style="hair">
        <color auto="1"/>
      </top>
      <bottom/>
    </border>
    <border>
      <left style="hair">
        <color auto="1"/>
      </left>
      <right style="hair">
        <color auto="1"/>
      </right>
      <top/>
      <bottom/>
    </border>
    <border>
      <left style="medium">
        <color auto="1"/>
      </left>
      <right style="medium">
        <color auto="1"/>
      </right>
      <top/>
      <bottom style="medium">
        <color auto="1"/>
      </bottom>
    </border>
    <border>
      <left style="medium">
        <color auto="1"/>
      </left>
      <right style="thin">
        <color auto="1"/>
      </right>
      <top style="thin">
        <color auto="1"/>
      </top>
      <bottom style="medium">
        <color auto="1"/>
      </bottom>
    </border>
    <border>
      <left/>
      <right style="thin">
        <color auto="1"/>
      </right>
      <top/>
      <bottom style="medium">
        <color auto="1"/>
      </bottom>
    </border>
    <border>
      <left style="medium">
        <color auto="1"/>
      </left>
      <right style="thin">
        <color auto="1"/>
      </right>
      <top style="thin">
        <color auto="1"/>
      </top>
      <bottom/>
    </border>
    <border>
      <left style="thin">
        <color auto="1"/>
      </left>
      <right style="medium">
        <color auto="1"/>
      </right>
      <top style="medium">
        <color auto="1"/>
      </top>
      <bottom/>
    </border>
    <border>
      <left style="thin">
        <color auto="1"/>
      </left>
      <right style="medium">
        <color auto="1"/>
      </right>
      <top/>
      <bottom/>
    </border>
    <border>
      <left style="medium">
        <color auto="1"/>
      </left>
      <right style="thin">
        <color auto="1"/>
      </right>
      <top style="medium">
        <color auto="1"/>
      </top>
      <bottom/>
    </border>
    <border>
      <left style="medium">
        <color auto="1"/>
      </left>
      <right style="thin">
        <color auto="1"/>
      </right>
      <top/>
      <bottom/>
    </border>
    <border>
      <left style="medium">
        <color auto="1"/>
      </left>
      <right/>
      <top style="medium">
        <color auto="1"/>
      </top>
      <bottom style="medium">
        <color auto="1"/>
      </bottom>
    </border>
    <border>
      <left/>
      <right/>
      <top style="medium">
        <color auto="1"/>
      </top>
      <bottom style="medium">
        <color auto="1"/>
      </bottom>
    </border>
    <border>
      <left style="medium">
        <color auto="1"/>
      </left>
      <right style="thin">
        <color auto="1"/>
      </right>
      <top style="medium">
        <color auto="1"/>
      </top>
      <bottom style="medium">
        <color auto="1"/>
      </bottom>
    </border>
    <border>
      <left style="thin">
        <color auto="1"/>
      </left>
      <right style="thin">
        <color auto="1"/>
      </right>
      <top style="medium">
        <color auto="1"/>
      </top>
      <bottom style="medium">
        <color auto="1"/>
      </bottom>
    </border>
    <border>
      <left style="medium">
        <color auto="1"/>
      </left>
      <right/>
      <top style="medium">
        <color auto="1"/>
      </top>
      <bottom style="thin">
        <color auto="1"/>
      </bottom>
    </border>
    <border>
      <left/>
      <right/>
      <top style="medium">
        <color auto="1"/>
      </top>
      <bottom style="thin">
        <color auto="1"/>
      </bottom>
    </border>
    <border>
      <left/>
      <right style="medium">
        <color auto="1"/>
      </right>
      <top style="medium">
        <color auto="1"/>
      </top>
      <bottom style="thin">
        <color auto="1"/>
      </bottom>
    </border>
    <border>
      <left/>
      <right style="medium">
        <color auto="1"/>
      </right>
      <top/>
      <bottom style="medium">
        <color auto="1"/>
      </bottom>
    </border>
    <border>
      <left/>
      <right style="thin">
        <color rgb="FFFFFFFF"/>
      </right>
      <top style="thick">
        <color rgb="FFFFFFFF"/>
      </top>
      <bottom/>
    </border>
    <border>
      <left/>
      <right style="thin">
        <color rgb="FFFFFFFF"/>
      </right>
      <top style="hair">
        <color auto="1"/>
      </top>
      <bottom style="hair">
        <color auto="1"/>
      </bottom>
    </border>
    <border>
      <left style="thin">
        <color rgb="FFFFFFFF"/>
      </left>
      <right/>
      <top style="hair">
        <color auto="1"/>
      </top>
      <bottom style="hair">
        <color auto="1"/>
      </bottom>
    </border>
    <border>
      <left style="thin">
        <color auto="1"/>
      </left>
      <right/>
      <top/>
      <bottom style="thin">
        <color auto="1"/>
      </bottom>
    </border>
    <border>
      <left/>
      <right style="thin">
        <color auto="1"/>
      </right>
      <top/>
      <bottom style="thin">
        <color auto="1"/>
      </bottom>
    </border>
    <border>
      <left style="thin">
        <color auto="1"/>
      </left>
      <right/>
      <top style="thin">
        <color auto="1"/>
      </top>
      <bottom/>
    </border>
    <border>
      <left/>
      <right style="thin">
        <color auto="1"/>
      </right>
      <top/>
      <bottom/>
    </border>
  </borders>
  <cellStyleXfs count="68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31"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31"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31"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31"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31"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1"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31"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31"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1"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1"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31"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4"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4"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4"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4" fillId="18"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2" fillId="14" borderId="0" applyNumberFormat="0" applyBorder="0" applyAlignment="0" applyProtection="0"/>
    <xf numFmtId="0" fontId="34"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4"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4" fillId="20" borderId="0" applyNumberFormat="0" applyBorder="0" applyAlignment="0" applyProtection="0"/>
    <xf numFmtId="0" fontId="32"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2" fillId="21" borderId="0" applyNumberFormat="0" applyBorder="0" applyAlignment="0" applyProtection="0"/>
    <xf numFmtId="0" fontId="34"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2" fillId="22" borderId="0" applyNumberFormat="0" applyBorder="0" applyAlignment="0" applyProtection="0"/>
    <xf numFmtId="0" fontId="34"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4" fillId="23" borderId="0" applyNumberFormat="0" applyBorder="0" applyAlignment="0" applyProtection="0"/>
    <xf numFmtId="0" fontId="32"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2" fillId="24" borderId="0" applyNumberFormat="0" applyBorder="0" applyAlignment="0" applyProtection="0"/>
    <xf numFmtId="0" fontId="34"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2" fillId="25" borderId="0" applyNumberFormat="0" applyBorder="0" applyAlignment="0" applyProtection="0"/>
    <xf numFmtId="0" fontId="34"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5" fillId="26" borderId="1" applyNumberFormat="0" applyAlignment="0" applyProtection="0"/>
    <xf numFmtId="0" fontId="35" fillId="26" borderId="1" applyNumberFormat="0" applyAlignment="0" applyProtection="0"/>
    <xf numFmtId="0" fontId="35" fillId="26" borderId="1" applyNumberFormat="0" applyAlignment="0" applyProtection="0"/>
    <xf numFmtId="0" fontId="35" fillId="26" borderId="1" applyNumberFormat="0" applyAlignment="0" applyProtection="0"/>
    <xf numFmtId="0" fontId="36" fillId="26" borderId="1" applyNumberFormat="0" applyAlignment="0" applyProtection="0"/>
    <xf numFmtId="0" fontId="36" fillId="26" borderId="1" applyNumberFormat="0" applyAlignment="0" applyProtection="0"/>
    <xf numFmtId="0" fontId="36" fillId="26" borderId="1" applyNumberFormat="0" applyAlignment="0" applyProtection="0"/>
    <xf numFmtId="0" fontId="36" fillId="26" borderId="1" applyNumberFormat="0" applyAlignment="0" applyProtection="0"/>
    <xf numFmtId="0" fontId="36" fillId="26" borderId="1" applyNumberFormat="0" applyAlignment="0" applyProtection="0"/>
    <xf numFmtId="0" fontId="36" fillId="26" borderId="1" applyNumberFormat="0" applyAlignment="0" applyProtection="0"/>
    <xf numFmtId="0" fontId="37" fillId="26" borderId="1" applyNumberFormat="0" applyAlignment="0" applyProtection="0"/>
    <xf numFmtId="0" fontId="38" fillId="26" borderId="2" applyNumberFormat="0" applyAlignment="0" applyProtection="0"/>
    <xf numFmtId="0" fontId="38" fillId="26" borderId="2" applyNumberFormat="0" applyAlignment="0" applyProtection="0"/>
    <xf numFmtId="0" fontId="38" fillId="26" borderId="2" applyNumberFormat="0" applyAlignment="0" applyProtection="0"/>
    <xf numFmtId="0" fontId="38" fillId="26" borderId="2" applyNumberFormat="0" applyAlignment="0" applyProtection="0"/>
    <xf numFmtId="0" fontId="39" fillId="26" borderId="2" applyNumberFormat="0" applyAlignment="0" applyProtection="0"/>
    <xf numFmtId="0" fontId="39" fillId="26" borderId="2" applyNumberFormat="0" applyAlignment="0" applyProtection="0"/>
    <xf numFmtId="0" fontId="39" fillId="26" borderId="2" applyNumberFormat="0" applyAlignment="0" applyProtection="0"/>
    <xf numFmtId="0" fontId="39" fillId="26" borderId="2" applyNumberFormat="0" applyAlignment="0" applyProtection="0"/>
    <xf numFmtId="0" fontId="39" fillId="26" borderId="2" applyNumberFormat="0" applyAlignment="0" applyProtection="0"/>
    <xf numFmtId="0" fontId="39" fillId="26" borderId="2" applyNumberFormat="0" applyAlignment="0" applyProtection="0"/>
    <xf numFmtId="0" fontId="40" fillId="26" borderId="2" applyNumberFormat="0" applyAlignment="0" applyProtection="0"/>
    <xf numFmtId="43" fontId="0"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0" fontId="41" fillId="27" borderId="2" applyNumberFormat="0" applyAlignment="0" applyProtection="0"/>
    <xf numFmtId="0" fontId="42" fillId="27" borderId="2" applyNumberFormat="0" applyAlignment="0" applyProtection="0"/>
    <xf numFmtId="0" fontId="42" fillId="27" borderId="2" applyNumberFormat="0" applyAlignment="0" applyProtection="0"/>
    <xf numFmtId="0" fontId="42" fillId="27" borderId="2" applyNumberFormat="0" applyAlignment="0" applyProtection="0"/>
    <xf numFmtId="0" fontId="42" fillId="27" borderId="2" applyNumberFormat="0" applyAlignment="0" applyProtection="0"/>
    <xf numFmtId="0" fontId="42" fillId="27" borderId="2" applyNumberFormat="0" applyAlignment="0" applyProtection="0"/>
    <xf numFmtId="0" fontId="42" fillId="27" borderId="2" applyNumberFormat="0" applyAlignment="0" applyProtection="0"/>
    <xf numFmtId="0" fontId="41" fillId="27" borderId="2" applyNumberFormat="0" applyAlignment="0" applyProtection="0"/>
    <xf numFmtId="0" fontId="43" fillId="27" borderId="2" applyNumberFormat="0" applyAlignment="0" applyProtection="0"/>
    <xf numFmtId="0" fontId="41" fillId="27" borderId="2" applyNumberFormat="0" applyAlignment="0" applyProtection="0"/>
    <xf numFmtId="0" fontId="41" fillId="27" borderId="2" applyNumberFormat="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2" fillId="28" borderId="0" applyNumberFormat="0" applyBorder="0" applyAlignment="0" applyProtection="0"/>
    <xf numFmtId="0" fontId="53"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3" fillId="29" borderId="0" applyNumberFormat="0" applyBorder="0" applyAlignment="0" applyProtection="0"/>
    <xf numFmtId="0" fontId="55"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24" fillId="0" borderId="0">
      <alignment/>
      <protection/>
    </xf>
    <xf numFmtId="0" fontId="20" fillId="30" borderId="4" applyNumberFormat="0" applyFont="0" applyAlignment="0" applyProtection="0"/>
    <xf numFmtId="0" fontId="20" fillId="30" borderId="4" applyNumberFormat="0" applyFont="0" applyAlignment="0" applyProtection="0"/>
    <xf numFmtId="0" fontId="20"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20" fillId="30" borderId="4" applyNumberFormat="0" applyFont="0" applyAlignment="0" applyProtection="0"/>
    <xf numFmtId="0" fontId="20" fillId="30" borderId="4" applyNumberFormat="0" applyFont="0" applyAlignment="0" applyProtection="0"/>
    <xf numFmtId="0" fontId="20"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1"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6"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31" borderId="0" applyNumberFormat="0" applyBorder="0" applyAlignment="0" applyProtection="0"/>
    <xf numFmtId="0" fontId="58"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4" fillId="0" borderId="0">
      <alignment/>
      <protection/>
    </xf>
    <xf numFmtId="0" fontId="14"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14"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30" fillId="0" borderId="0">
      <alignment/>
      <protection/>
    </xf>
    <xf numFmtId="0" fontId="3" fillId="0" borderId="0">
      <alignment/>
      <protection/>
    </xf>
    <xf numFmtId="0" fontId="23" fillId="0" borderId="0">
      <alignment/>
      <protection/>
    </xf>
    <xf numFmtId="0" fontId="23" fillId="0" borderId="0">
      <alignment/>
      <protection/>
    </xf>
    <xf numFmtId="0" fontId="2" fillId="0" borderId="0">
      <alignment/>
      <protection/>
    </xf>
    <xf numFmtId="0" fontId="23" fillId="0" borderId="0">
      <alignment/>
      <protection/>
    </xf>
    <xf numFmtId="0" fontId="23" fillId="0" borderId="0">
      <alignment/>
      <protection/>
    </xf>
    <xf numFmtId="0" fontId="23" fillId="0" borderId="0">
      <alignment/>
      <protection/>
    </xf>
    <xf numFmtId="0" fontId="2" fillId="0" borderId="0">
      <alignment/>
      <protection/>
    </xf>
    <xf numFmtId="0" fontId="2" fillId="0" borderId="0">
      <alignment/>
      <protection/>
    </xf>
    <xf numFmtId="0" fontId="14" fillId="0" borderId="0">
      <alignment/>
      <protection/>
    </xf>
    <xf numFmtId="0" fontId="0"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4" fillId="0" borderId="0" applyNumberFormat="0" applyFill="0" applyBorder="0" applyAlignment="0" applyProtection="0"/>
    <xf numFmtId="0" fontId="14" fillId="0" borderId="0">
      <alignment/>
      <protection/>
    </xf>
    <xf numFmtId="0" fontId="14" fillId="0" borderId="0">
      <alignment/>
      <protection/>
    </xf>
    <xf numFmtId="0" fontId="31" fillId="0" borderId="0">
      <alignment/>
      <protection/>
    </xf>
    <xf numFmtId="0" fontId="59" fillId="0" borderId="5" applyNumberFormat="0" applyFill="0" applyAlignment="0" applyProtection="0"/>
    <xf numFmtId="0" fontId="59" fillId="0" borderId="5" applyNumberFormat="0" applyFill="0" applyAlignment="0" applyProtection="0"/>
    <xf numFmtId="0" fontId="59" fillId="0" borderId="5" applyNumberFormat="0" applyFill="0" applyAlignment="0" applyProtection="0"/>
    <xf numFmtId="0" fontId="59" fillId="0" borderId="5" applyNumberFormat="0" applyFill="0" applyAlignment="0" applyProtection="0"/>
    <xf numFmtId="0" fontId="60" fillId="0" borderId="5" applyNumberFormat="0" applyFill="0" applyAlignment="0" applyProtection="0"/>
    <xf numFmtId="0" fontId="60" fillId="0" borderId="5" applyNumberFormat="0" applyFill="0" applyAlignment="0" applyProtection="0"/>
    <xf numFmtId="0" fontId="60" fillId="0" borderId="5" applyNumberFormat="0" applyFill="0" applyAlignment="0" applyProtection="0"/>
    <xf numFmtId="0" fontId="60" fillId="0" borderId="5" applyNumberFormat="0" applyFill="0" applyAlignment="0" applyProtection="0"/>
    <xf numFmtId="0" fontId="60" fillId="0" borderId="5" applyNumberFormat="0" applyFill="0" applyAlignment="0" applyProtection="0"/>
    <xf numFmtId="0" fontId="60" fillId="0" borderId="5" applyNumberFormat="0" applyFill="0" applyAlignment="0" applyProtection="0"/>
    <xf numFmtId="0" fontId="61" fillId="0" borderId="6" applyNumberFormat="0" applyFill="0" applyAlignment="0" applyProtection="0"/>
    <xf numFmtId="0" fontId="61" fillId="0" borderId="6" applyNumberFormat="0" applyFill="0" applyAlignment="0" applyProtection="0"/>
    <xf numFmtId="0" fontId="61" fillId="0" borderId="6" applyNumberFormat="0" applyFill="0" applyAlignment="0" applyProtection="0"/>
    <xf numFmtId="0" fontId="61"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6" fillId="0" borderId="8" applyNumberFormat="0" applyFill="0" applyAlignment="0" applyProtection="0"/>
    <xf numFmtId="0" fontId="68"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6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1" fillId="32" borderId="9" applyNumberFormat="0" applyAlignment="0" applyProtection="0"/>
    <xf numFmtId="0" fontId="71" fillId="32" borderId="9" applyNumberFormat="0" applyAlignment="0" applyProtection="0"/>
    <xf numFmtId="0" fontId="71" fillId="32" borderId="9" applyNumberFormat="0" applyAlignment="0" applyProtection="0"/>
    <xf numFmtId="0" fontId="71" fillId="32" borderId="9" applyNumberFormat="0" applyAlignment="0" applyProtection="0"/>
    <xf numFmtId="0" fontId="72" fillId="32" borderId="9" applyNumberFormat="0" applyAlignment="0" applyProtection="0"/>
    <xf numFmtId="0" fontId="72" fillId="32" borderId="9" applyNumberFormat="0" applyAlignment="0" applyProtection="0"/>
    <xf numFmtId="0" fontId="72" fillId="32" borderId="9" applyNumberFormat="0" applyAlignment="0" applyProtection="0"/>
    <xf numFmtId="0" fontId="72" fillId="32" borderId="9" applyNumberFormat="0" applyAlignment="0" applyProtection="0"/>
    <xf numFmtId="0" fontId="72" fillId="32" borderId="9" applyNumberFormat="0" applyAlignment="0" applyProtection="0"/>
    <xf numFmtId="0" fontId="72" fillId="32" borderId="9" applyNumberFormat="0" applyAlignment="0" applyProtection="0"/>
    <xf numFmtId="0" fontId="73" fillId="32" borderId="9" applyNumberFormat="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0" fontId="3" fillId="0" borderId="0">
      <alignment/>
      <protection/>
    </xf>
    <xf numFmtId="0" fontId="14" fillId="0" borderId="0">
      <alignment/>
      <protection/>
    </xf>
    <xf numFmtId="0" fontId="3" fillId="0" borderId="0">
      <alignment/>
      <protection/>
    </xf>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0" fontId="3" fillId="0" borderId="0">
      <alignment/>
      <protection/>
    </xf>
    <xf numFmtId="0" fontId="3" fillId="2" borderId="0" applyNumberFormat="0" applyBorder="0" applyAlignment="0" applyProtection="0"/>
    <xf numFmtId="0" fontId="0" fillId="0" borderId="0">
      <alignment/>
      <protection/>
    </xf>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65" fontId="0" fillId="0" borderId="0" applyFont="0" applyFill="0" applyBorder="0" applyAlignment="0" applyProtection="0"/>
    <xf numFmtId="43" fontId="0" fillId="0" borderId="0" applyFont="0" applyFill="0" applyBorder="0" applyAlignment="0" applyProtection="0"/>
    <xf numFmtId="0" fontId="3" fillId="0" borderId="0">
      <alignment/>
      <protection/>
    </xf>
    <xf numFmtId="0" fontId="3" fillId="0" borderId="0">
      <alignment/>
      <protection/>
    </xf>
    <xf numFmtId="0" fontId="77" fillId="0" borderId="0">
      <alignment/>
      <protection/>
    </xf>
    <xf numFmtId="0" fontId="3" fillId="0" borderId="0">
      <alignment/>
      <protection/>
    </xf>
    <xf numFmtId="0" fontId="3" fillId="0" borderId="0">
      <alignment/>
      <protection/>
    </xf>
    <xf numFmtId="0" fontId="77" fillId="0" borderId="0">
      <alignment/>
      <protection/>
    </xf>
    <xf numFmtId="9" fontId="77" fillId="0" borderId="0" applyFont="0" applyFill="0" applyBorder="0" applyAlignment="0" applyProtection="0"/>
    <xf numFmtId="9" fontId="3" fillId="0" borderId="0" applyFont="0" applyFill="0" applyBorder="0" applyAlignment="0" applyProtection="0"/>
    <xf numFmtId="0" fontId="3" fillId="0" borderId="0">
      <alignment/>
      <protection/>
    </xf>
    <xf numFmtId="43" fontId="3" fillId="0" borderId="0" applyFont="0" applyFill="0" applyBorder="0" applyAlignment="0" applyProtection="0"/>
    <xf numFmtId="0" fontId="3" fillId="2" borderId="0" applyNumberFormat="0" applyBorder="0" applyAlignment="0" applyProtection="0"/>
    <xf numFmtId="0" fontId="0" fillId="0" borderId="0">
      <alignment/>
      <protection/>
    </xf>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65" fontId="0" fillId="0" borderId="0" applyFont="0" applyFill="0" applyBorder="0" applyAlignment="0" applyProtection="0"/>
    <xf numFmtId="43"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3" fillId="0" borderId="0" applyFont="0" applyFill="0" applyBorder="0" applyAlignment="0" applyProtection="0"/>
    <xf numFmtId="0" fontId="1" fillId="0" borderId="0">
      <alignment/>
      <protection/>
    </xf>
    <xf numFmtId="9" fontId="1" fillId="0" borderId="0" applyFont="0" applyFill="0" applyBorder="0" applyAlignment="0" applyProtection="0"/>
    <xf numFmtId="0" fontId="65" fillId="0" borderId="0" applyNumberFormat="0" applyFill="0" applyBorder="0" applyAlignment="0" applyProtection="0"/>
    <xf numFmtId="0" fontId="83" fillId="0" borderId="0">
      <alignment/>
      <protection/>
    </xf>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1"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1"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1"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1"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1"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1"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1"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1"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1"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1"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1"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1" fillId="13"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2" fillId="14"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2" fillId="21" borderId="0" applyNumberFormat="0" applyBorder="0" applyAlignment="0" applyProtection="0"/>
    <xf numFmtId="0" fontId="34" fillId="21" borderId="0" applyNumberFormat="0" applyBorder="0" applyAlignment="0" applyProtection="0"/>
    <xf numFmtId="0" fontId="32" fillId="22"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2" fillId="24" borderId="0" applyNumberFormat="0" applyBorder="0" applyAlignment="0" applyProtection="0"/>
    <xf numFmtId="0" fontId="34" fillId="24" borderId="0" applyNumberFormat="0" applyBorder="0" applyAlignment="0" applyProtection="0"/>
    <xf numFmtId="0" fontId="32" fillId="25" borderId="0" applyNumberFormat="0" applyBorder="0" applyAlignment="0" applyProtection="0"/>
    <xf numFmtId="0" fontId="34" fillId="25" borderId="0" applyNumberFormat="0" applyBorder="0" applyAlignment="0" applyProtection="0"/>
    <xf numFmtId="0" fontId="37" fillId="26" borderId="1" applyNumberFormat="0" applyAlignment="0" applyProtection="0"/>
    <xf numFmtId="0" fontId="40" fillId="26" borderId="2" applyNumberFormat="0" applyAlignment="0" applyProtection="0"/>
    <xf numFmtId="43" fontId="0" fillId="0" borderId="0" applyFont="0" applyFill="0" applyBorder="0" applyAlignment="0" applyProtection="0"/>
    <xf numFmtId="0" fontId="41" fillId="27" borderId="2" applyNumberFormat="0" applyAlignment="0" applyProtection="0"/>
    <xf numFmtId="0" fontId="43"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9" fillId="0" borderId="0" applyNumberFormat="0" applyFill="0" applyBorder="0" applyAlignment="0" applyProtection="0"/>
    <xf numFmtId="0" fontId="52" fillId="28" borderId="0" applyNumberFormat="0" applyBorder="0" applyAlignment="0" applyProtection="0"/>
    <xf numFmtId="0" fontId="85" fillId="0" borderId="0" applyNumberFormat="0" applyFill="0" applyBorder="0">
      <alignment/>
      <protection locked="0"/>
    </xf>
    <xf numFmtId="0" fontId="53" fillId="29" borderId="0" applyNumberFormat="0" applyBorder="0" applyAlignment="0" applyProtection="0"/>
    <xf numFmtId="0" fontId="55" fillId="29" borderId="0" applyNumberFormat="0" applyBorder="0" applyAlignment="0" applyProtection="0"/>
    <xf numFmtId="0" fontId="3" fillId="30" borderId="4" applyNumberFormat="0" applyFont="0" applyAlignment="0" applyProtection="0"/>
    <xf numFmtId="0" fontId="31" fillId="30" borderId="4" applyNumberFormat="0" applyFont="0" applyAlignment="0" applyProtection="0"/>
    <xf numFmtId="9" fontId="3" fillId="0" borderId="0" applyFont="0" applyFill="0" applyBorder="0" applyAlignment="0" applyProtection="0"/>
    <xf numFmtId="0" fontId="56" fillId="31" borderId="0" applyNumberFormat="0" applyBorder="0" applyAlignment="0" applyProtection="0"/>
    <xf numFmtId="0" fontId="58" fillId="31" borderId="0" applyNumberFormat="0" applyBorder="0" applyAlignment="0" applyProtection="0"/>
    <xf numFmtId="0" fontId="0" fillId="0" borderId="0">
      <alignment/>
      <protection/>
    </xf>
    <xf numFmtId="0" fontId="2" fillId="0" borderId="0">
      <alignment/>
      <protection/>
    </xf>
    <xf numFmtId="0" fontId="84" fillId="0" borderId="0">
      <alignment/>
      <protection/>
    </xf>
    <xf numFmtId="0" fontId="31" fillId="0" borderId="0">
      <alignment/>
      <protection/>
    </xf>
    <xf numFmtId="0" fontId="3" fillId="0" borderId="0">
      <alignment/>
      <protection/>
    </xf>
    <xf numFmtId="0" fontId="60" fillId="0" borderId="5" applyNumberFormat="0" applyFill="0" applyAlignment="0" applyProtection="0"/>
    <xf numFmtId="0" fontId="62"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6" fillId="0" borderId="8" applyNumberFormat="0" applyFill="0" applyAlignment="0" applyProtection="0"/>
    <xf numFmtId="0" fontId="68" fillId="0" borderId="8"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3" fillId="32" borderId="9" applyNumberFormat="0" applyAlignment="0" applyProtection="0"/>
    <xf numFmtId="0" fontId="59" fillId="0" borderId="5" applyNumberFormat="0" applyFill="0" applyAlignment="0" applyProtection="0"/>
    <xf numFmtId="0" fontId="61"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50" fillId="28" borderId="0" applyNumberFormat="0" applyBorder="0" applyAlignment="0" applyProtection="0"/>
    <xf numFmtId="0" fontId="35" fillId="26" borderId="1" applyNumberFormat="0" applyAlignment="0" applyProtection="0"/>
    <xf numFmtId="0" fontId="38" fillId="26" borderId="2" applyNumberFormat="0" applyAlignment="0" applyProtection="0"/>
    <xf numFmtId="0" fontId="71" fillId="32" borderId="9" applyNumberFormat="0" applyAlignment="0" applyProtection="0"/>
    <xf numFmtId="0" fontId="44" fillId="0" borderId="3" applyNumberFormat="0" applyFill="0" applyAlignment="0" applyProtection="0"/>
    <xf numFmtId="0" fontId="32" fillId="20"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2" fillId="15"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2" fillId="16"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2" fillId="17" borderId="0" applyNumberFormat="0" applyBorder="0" applyAlignment="0" applyProtection="0"/>
    <xf numFmtId="0" fontId="32" fillId="23"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32" fillId="18" borderId="0" applyNumberFormat="0" applyBorder="0" applyAlignment="0" applyProtection="0"/>
    <xf numFmtId="0" fontId="3" fillId="7"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2" fillId="19" borderId="0" applyNumberFormat="0" applyBorder="0" applyAlignment="0" applyProtection="0"/>
    <xf numFmtId="0" fontId="3" fillId="0" borderId="0">
      <alignment/>
      <protection/>
    </xf>
    <xf numFmtId="9" fontId="3"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 fillId="0" borderId="0">
      <alignment/>
      <protection/>
    </xf>
    <xf numFmtId="9" fontId="14" fillId="0" borderId="0" applyFont="0" applyFill="0" applyBorder="0" applyAlignment="0" applyProtection="0"/>
    <xf numFmtId="0" fontId="3" fillId="2" borderId="0" applyNumberFormat="0" applyBorder="0" applyAlignment="0" applyProtection="0"/>
    <xf numFmtId="0" fontId="0" fillId="0" borderId="0">
      <alignment/>
      <protection/>
    </xf>
    <xf numFmtId="0" fontId="14" fillId="0" borderId="0" applyNumberForma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87" fillId="0" borderId="0" applyNumberFormat="0" applyFill="0" applyBorder="0">
      <alignment/>
      <protection locked="0"/>
    </xf>
    <xf numFmtId="0" fontId="3"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0" borderId="0">
      <alignment/>
      <protection/>
    </xf>
    <xf numFmtId="0" fontId="0" fillId="0" borderId="0">
      <alignment/>
      <protection/>
    </xf>
    <xf numFmtId="0" fontId="2" fillId="0" borderId="0">
      <alignment/>
      <protection/>
    </xf>
    <xf numFmtId="0" fontId="3" fillId="0" borderId="0">
      <alignment/>
      <protection/>
    </xf>
    <xf numFmtId="165" fontId="0" fillId="0" borderId="0" applyFont="0" applyFill="0" applyBorder="0" applyAlignment="0" applyProtection="0"/>
    <xf numFmtId="0" fontId="3" fillId="0" borderId="0">
      <alignment/>
      <protection/>
    </xf>
    <xf numFmtId="0" fontId="3" fillId="2"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14" fillId="0" borderId="0">
      <alignment/>
      <protection/>
    </xf>
    <xf numFmtId="0" fontId="3" fillId="0" borderId="0">
      <alignment/>
      <protection/>
    </xf>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9" fontId="3" fillId="0" borderId="0" applyFont="0" applyFill="0" applyBorder="0" applyAlignment="0" applyProtection="0"/>
    <xf numFmtId="0" fontId="3" fillId="0" borderId="0">
      <alignment/>
      <protection/>
    </xf>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27" fillId="0" borderId="0">
      <alignment/>
      <protection/>
    </xf>
    <xf numFmtId="9" fontId="27" fillId="0" borderId="0" applyFont="0" applyFill="0" applyBorder="0" applyAlignment="0" applyProtection="0"/>
    <xf numFmtId="0" fontId="1" fillId="0" borderId="0">
      <alignment/>
      <protection/>
    </xf>
    <xf numFmtId="0" fontId="14" fillId="0" borderId="0" applyNumberFormat="0" applyFill="0" applyBorder="0" applyAlignment="0" applyProtection="0"/>
    <xf numFmtId="0" fontId="0" fillId="0" borderId="0">
      <alignment/>
      <protection/>
    </xf>
    <xf numFmtId="0" fontId="1" fillId="0" borderId="0">
      <alignment/>
      <protection/>
    </xf>
    <xf numFmtId="0" fontId="88" fillId="0" borderId="0">
      <alignment vertical="center"/>
      <protection/>
    </xf>
    <xf numFmtId="9" fontId="14" fillId="0" borderId="0" applyFont="0" applyFill="0" applyBorder="0" applyAlignment="0" applyProtection="0"/>
    <xf numFmtId="0" fontId="14" fillId="0" borderId="0">
      <alignment/>
      <protection/>
    </xf>
    <xf numFmtId="9" fontId="14" fillId="0" borderId="0" applyFont="0" applyFill="0" applyBorder="0" applyAlignment="0" applyProtection="0"/>
    <xf numFmtId="9" fontId="14"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0" fillId="0" borderId="0">
      <alignment/>
      <protection/>
    </xf>
    <xf numFmtId="9" fontId="14" fillId="0" borderId="0" applyFont="0" applyFill="0" applyBorder="0" applyAlignment="0" applyProtection="0"/>
    <xf numFmtId="0" fontId="14" fillId="0" borderId="0">
      <alignment/>
      <protection/>
    </xf>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alignment/>
      <protection/>
    </xf>
    <xf numFmtId="0" fontId="14" fillId="0" borderId="0" applyNumberFormat="0" applyFill="0" applyBorder="0" applyAlignment="0" applyProtection="0"/>
    <xf numFmtId="0" fontId="3" fillId="30" borderId="4" applyNumberFormat="0" applyFont="0" applyAlignment="0" applyProtection="0"/>
    <xf numFmtId="9" fontId="89" fillId="0" borderId="0" applyFont="0" applyFill="0" applyBorder="0" applyAlignment="0" applyProtection="0"/>
    <xf numFmtId="0" fontId="3" fillId="0" borderId="0">
      <alignment/>
      <protection/>
    </xf>
    <xf numFmtId="9" fontId="3" fillId="0" borderId="0" applyFont="0" applyFill="0" applyBorder="0" applyAlignment="0" applyProtection="0"/>
    <xf numFmtId="164" fontId="3" fillId="0" borderId="0" applyFont="0" applyFill="0" applyBorder="0" applyAlignment="0" applyProtection="0"/>
    <xf numFmtId="0" fontId="89"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43" fontId="0"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87" fillId="0" borderId="0" applyNumberFormat="0" applyFill="0" applyBorder="0">
      <alignment/>
      <protection locked="0"/>
    </xf>
    <xf numFmtId="0" fontId="87" fillId="0" borderId="0" applyNumberFormat="0" applyFill="0" applyBorder="0">
      <alignment/>
      <protection locked="0"/>
    </xf>
    <xf numFmtId="0" fontId="87" fillId="0" borderId="0" applyNumberFormat="0" applyFill="0" applyBorder="0">
      <alignment/>
      <protection locked="0"/>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0" fillId="33" borderId="10" applyNumberFormat="0" applyFont="0" applyAlignment="0" applyProtection="0"/>
    <xf numFmtId="0" fontId="20" fillId="33" borderId="10" applyNumberFormat="0" applyFont="0" applyAlignment="0" applyProtection="0"/>
    <xf numFmtId="0" fontId="20" fillId="30" borderId="4" applyNumberFormat="0" applyFont="0" applyAlignment="0" applyProtection="0"/>
    <xf numFmtId="0" fontId="20" fillId="33" borderId="10"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90" fillId="0" borderId="11" applyNumberFormat="0" applyFill="0" applyAlignment="0" applyProtection="0"/>
    <xf numFmtId="0" fontId="91" fillId="0" borderId="0" applyNumberFormat="0" applyFill="0" applyBorder="0" applyAlignment="0" applyProtection="0"/>
    <xf numFmtId="0" fontId="92" fillId="0" borderId="12" applyNumberFormat="0" applyFill="0" applyAlignment="0" applyProtection="0"/>
    <xf numFmtId="0" fontId="93" fillId="0" borderId="13" applyNumberFormat="0" applyFill="0" applyAlignment="0" applyProtection="0"/>
    <xf numFmtId="0" fontId="93" fillId="0" borderId="0" applyNumberFormat="0" applyFill="0" applyBorder="0" applyAlignment="0" applyProtection="0"/>
    <xf numFmtId="0" fontId="14" fillId="0" borderId="0">
      <alignment/>
      <protection/>
    </xf>
    <xf numFmtId="0" fontId="86" fillId="0" borderId="0" applyNumberFormat="0" applyFill="0" applyBorder="0" applyAlignment="0" applyProtection="0"/>
    <xf numFmtId="9" fontId="14" fillId="0" borderId="0" applyFont="0" applyFill="0" applyBorder="0" applyAlignment="0" applyProtection="0"/>
    <xf numFmtId="0" fontId="3" fillId="0" borderId="0">
      <alignment/>
      <protection/>
    </xf>
    <xf numFmtId="0" fontId="94" fillId="0" borderId="0" applyNumberFormat="0" applyFill="0" applyBorder="0" applyAlignment="0" applyProtection="0"/>
    <xf numFmtId="0" fontId="3" fillId="0" borderId="0">
      <alignment/>
      <protection/>
    </xf>
    <xf numFmtId="0" fontId="3" fillId="30" borderId="4" applyNumberFormat="0" applyFont="0" applyAlignment="0" applyProtection="0"/>
    <xf numFmtId="0" fontId="3" fillId="3"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12" borderId="0" applyNumberFormat="0" applyBorder="0" applyAlignment="0" applyProtection="0"/>
    <xf numFmtId="0" fontId="3" fillId="2" borderId="0" applyNumberFormat="0" applyBorder="0" applyAlignment="0" applyProtection="0"/>
    <xf numFmtId="0" fontId="3" fillId="13" borderId="0" applyNumberFormat="0" applyBorder="0" applyAlignment="0" applyProtection="0"/>
    <xf numFmtId="0" fontId="3" fillId="0" borderId="0">
      <alignment/>
      <protection/>
    </xf>
    <xf numFmtId="0" fontId="3" fillId="3"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12" borderId="0" applyNumberFormat="0" applyBorder="0" applyAlignment="0" applyProtection="0"/>
    <xf numFmtId="0" fontId="3" fillId="2" borderId="0" applyNumberFormat="0" applyBorder="0" applyAlignment="0" applyProtection="0"/>
    <xf numFmtId="0" fontId="3" fillId="13" borderId="0" applyNumberFormat="0" applyBorder="0" applyAlignment="0" applyProtection="0"/>
    <xf numFmtId="0" fontId="2" fillId="0" borderId="0">
      <alignment/>
      <protection/>
    </xf>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 fillId="30" borderId="4" applyNumberFormat="0" applyFont="0" applyAlignment="0" applyProtection="0"/>
    <xf numFmtId="9" fontId="2" fillId="0" borderId="0" applyFont="0" applyFill="0" applyBorder="0" applyAlignment="0" applyProtection="0"/>
    <xf numFmtId="9" fontId="3" fillId="0" borderId="0" applyFont="0" applyFill="0" applyBorder="0" applyAlignment="0" applyProtection="0"/>
    <xf numFmtId="0" fontId="3" fillId="0" borderId="0">
      <alignment/>
      <protection/>
    </xf>
    <xf numFmtId="0" fontId="0" fillId="0" borderId="0">
      <alignment/>
      <protection/>
    </xf>
    <xf numFmtId="0" fontId="3" fillId="0" borderId="0">
      <alignment/>
      <protection/>
    </xf>
    <xf numFmtId="0" fontId="3" fillId="8" borderId="0" applyNumberFormat="0" applyBorder="0" applyAlignment="0" applyProtection="0"/>
    <xf numFmtId="0" fontId="3" fillId="9" borderId="0" applyNumberFormat="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20" fillId="30" borderId="4" applyNumberFormat="0" applyFont="0" applyAlignment="0" applyProtection="0"/>
    <xf numFmtId="0" fontId="20" fillId="30" borderId="4" applyNumberFormat="0" applyFont="0" applyAlignment="0" applyProtection="0"/>
    <xf numFmtId="0" fontId="3" fillId="30" borderId="4"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alignment/>
      <protection/>
    </xf>
    <xf numFmtId="0" fontId="3" fillId="0" borderId="0">
      <alignment/>
      <protection/>
    </xf>
    <xf numFmtId="0" fontId="14" fillId="0" borderId="0">
      <alignment/>
      <protection/>
    </xf>
    <xf numFmtId="0" fontId="14" fillId="0" borderId="0">
      <alignment/>
      <protection/>
    </xf>
    <xf numFmtId="0" fontId="1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9" fontId="0" fillId="0" borderId="0" applyFont="0" applyFill="0" applyBorder="0" applyAlignment="0" applyProtection="0"/>
    <xf numFmtId="0" fontId="2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4"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43" fontId="14" fillId="0" borderId="0" applyFont="0" applyFill="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12"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1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0" fillId="0" borderId="0">
      <alignment/>
      <protection/>
    </xf>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13"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0" borderId="0">
      <alignment/>
      <protection/>
    </xf>
    <xf numFmtId="0" fontId="3" fillId="12"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 fillId="0" borderId="0">
      <alignment/>
      <protection/>
    </xf>
    <xf numFmtId="0" fontId="3" fillId="2" borderId="0" applyNumberFormat="0" applyBorder="0" applyAlignment="0" applyProtection="0"/>
    <xf numFmtId="0" fontId="0" fillId="0" borderId="0">
      <alignment/>
      <protection/>
    </xf>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43" fontId="0" fillId="0" borderId="0" applyFont="0" applyFill="0" applyBorder="0" applyAlignment="0" applyProtection="0"/>
    <xf numFmtId="0" fontId="3" fillId="0" borderId="0">
      <alignment/>
      <protection/>
    </xf>
    <xf numFmtId="0" fontId="3" fillId="0" borderId="0">
      <alignment/>
      <protection/>
    </xf>
    <xf numFmtId="0" fontId="77" fillId="0" borderId="0">
      <alignment/>
      <protection/>
    </xf>
    <xf numFmtId="0" fontId="3" fillId="0" borderId="0">
      <alignment/>
      <protection/>
    </xf>
    <xf numFmtId="0" fontId="3" fillId="0" borderId="0">
      <alignment/>
      <protection/>
    </xf>
    <xf numFmtId="9" fontId="3" fillId="0" borderId="0" applyFont="0" applyFill="0" applyBorder="0" applyAlignment="0" applyProtection="0"/>
    <xf numFmtId="0" fontId="3" fillId="0" borderId="0">
      <alignment/>
      <protection/>
    </xf>
    <xf numFmtId="43" fontId="3" fillId="0" borderId="0" applyFont="0" applyFill="0" applyBorder="0" applyAlignment="0" applyProtection="0"/>
    <xf numFmtId="0" fontId="3" fillId="2" borderId="0" applyNumberFormat="0" applyBorder="0" applyAlignment="0" applyProtection="0"/>
    <xf numFmtId="0" fontId="0" fillId="0" borderId="0">
      <alignment/>
      <protection/>
    </xf>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43" fontId="0" fillId="0" borderId="0" applyFont="0" applyFill="0" applyBorder="0" applyAlignment="0" applyProtection="0"/>
    <xf numFmtId="0" fontId="3" fillId="0" borderId="0">
      <alignment/>
      <protection/>
    </xf>
    <xf numFmtId="0" fontId="3" fillId="0" borderId="0">
      <alignment/>
      <protection/>
    </xf>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3" fillId="0" borderId="0" applyFont="0" applyFill="0" applyBorder="0" applyAlignment="0" applyProtection="0"/>
    <xf numFmtId="0" fontId="1" fillId="0" borderId="0">
      <alignment/>
      <protection/>
    </xf>
    <xf numFmtId="9" fontId="1" fillId="0" borderId="0" applyFont="0" applyFill="0" applyBorder="0" applyAlignment="0" applyProtection="0"/>
    <xf numFmtId="0" fontId="83" fillId="0" borderId="0">
      <alignment/>
      <protection/>
    </xf>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85" fillId="0" borderId="0" applyNumberFormat="0" applyFill="0" applyBorder="0">
      <alignment/>
      <protection locked="0"/>
    </xf>
    <xf numFmtId="0" fontId="3" fillId="30" borderId="4" applyNumberFormat="0" applyFont="0" applyAlignment="0" applyProtection="0"/>
    <xf numFmtId="0" fontId="31" fillId="30" borderId="4" applyNumberFormat="0" applyFont="0" applyAlignment="0" applyProtection="0"/>
    <xf numFmtId="9" fontId="3" fillId="0" borderId="0" applyFont="0" applyFill="0" applyBorder="0" applyAlignment="0" applyProtection="0"/>
    <xf numFmtId="0" fontId="0" fillId="0" borderId="0">
      <alignment/>
      <protection/>
    </xf>
    <xf numFmtId="0" fontId="84" fillId="0" borderId="0">
      <alignment/>
      <protection/>
    </xf>
    <xf numFmtId="0" fontId="3" fillId="0" borderId="0">
      <alignment/>
      <protection/>
    </xf>
    <xf numFmtId="0" fontId="60" fillId="0" borderId="5" applyNumberFormat="0" applyFill="0" applyAlignment="0" applyProtection="0"/>
    <xf numFmtId="0" fontId="62"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3" fillId="0" borderId="0">
      <alignment/>
      <protection/>
    </xf>
    <xf numFmtId="9" fontId="3"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9" fontId="3" fillId="0" borderId="0" applyFont="0" applyFill="0" applyBorder="0" applyAlignment="0" applyProtection="0"/>
    <xf numFmtId="0" fontId="3" fillId="0" borderId="0">
      <alignment/>
      <protection/>
    </xf>
    <xf numFmtId="0" fontId="3" fillId="0" borderId="0">
      <alignment/>
      <protection/>
    </xf>
    <xf numFmtId="0" fontId="3" fillId="2"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0" borderId="0">
      <alignment/>
      <protection/>
    </xf>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9" fontId="3" fillId="0" borderId="0" applyFont="0" applyFill="0" applyBorder="0" applyAlignment="0" applyProtection="0"/>
    <xf numFmtId="0" fontId="3" fillId="0" borderId="0">
      <alignment/>
      <protection/>
    </xf>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9" fontId="1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 fillId="30" borderId="4" applyNumberFormat="0" applyFont="0" applyAlignment="0" applyProtection="0"/>
    <xf numFmtId="0" fontId="3" fillId="0" borderId="0">
      <alignment/>
      <protection/>
    </xf>
    <xf numFmtId="9" fontId="3" fillId="0" borderId="0" applyFont="0" applyFill="0" applyBorder="0" applyAlignment="0" applyProtection="0"/>
    <xf numFmtId="164" fontId="3" fillId="0" borderId="0" applyFon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9" fontId="3" fillId="0" borderId="0" applyFont="0" applyFill="0" applyBorder="0" applyAlignment="0" applyProtection="0"/>
    <xf numFmtId="0" fontId="20"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30" borderId="4" applyNumberFormat="0" applyFont="0" applyAlignment="0" applyProtection="0"/>
    <xf numFmtId="0" fontId="3" fillId="3"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12" borderId="0" applyNumberFormat="0" applyBorder="0" applyAlignment="0" applyProtection="0"/>
    <xf numFmtId="0" fontId="3" fillId="2" borderId="0" applyNumberFormat="0" applyBorder="0" applyAlignment="0" applyProtection="0"/>
    <xf numFmtId="0" fontId="3" fillId="1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97" fillId="0" borderId="0">
      <alignment/>
      <protection/>
    </xf>
    <xf numFmtId="0" fontId="20" fillId="33" borderId="10" applyNumberFormat="0" applyFont="0" applyAlignment="0" applyProtection="0"/>
    <xf numFmtId="0" fontId="3" fillId="3"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20" fillId="33" borderId="10" applyNumberFormat="0" applyFont="0" applyAlignment="0" applyProtection="0"/>
    <xf numFmtId="0" fontId="97" fillId="0" borderId="0">
      <alignment/>
      <protection/>
    </xf>
    <xf numFmtId="0" fontId="3" fillId="30" borderId="4" applyNumberFormat="0" applyFont="0" applyAlignment="0" applyProtection="0"/>
    <xf numFmtId="0" fontId="3" fillId="7" borderId="0" applyNumberFormat="0" applyBorder="0" applyAlignment="0" applyProtection="0"/>
    <xf numFmtId="0" fontId="3" fillId="6" borderId="0" applyNumberFormat="0" applyBorder="0" applyAlignment="0" applyProtection="0"/>
    <xf numFmtId="0" fontId="20" fillId="33" borderId="10" applyNumberFormat="0" applyFont="0" applyAlignment="0" applyProtection="0"/>
    <xf numFmtId="0" fontId="3" fillId="4" borderId="0" applyNumberFormat="0" applyBorder="0" applyAlignment="0" applyProtection="0"/>
    <xf numFmtId="0" fontId="3" fillId="0" borderId="0">
      <alignment/>
      <protection/>
    </xf>
    <xf numFmtId="0" fontId="3" fillId="11"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20" fillId="33" borderId="10" applyNumberFormat="0" applyFont="0" applyAlignment="0" applyProtection="0"/>
    <xf numFmtId="0" fontId="20" fillId="33" borderId="10" applyNumberFormat="0" applyFont="0" applyAlignment="0" applyProtection="0"/>
    <xf numFmtId="0" fontId="20" fillId="33" borderId="10" applyNumberFormat="0" applyFont="0" applyAlignment="0" applyProtection="0"/>
    <xf numFmtId="0" fontId="3" fillId="0" borderId="0">
      <alignment/>
      <protection/>
    </xf>
    <xf numFmtId="0" fontId="3" fillId="0" borderId="0">
      <alignment/>
      <protection/>
    </xf>
    <xf numFmtId="0" fontId="3" fillId="3"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43" fontId="0" fillId="0" borderId="0" applyFont="0" applyFill="0" applyBorder="0" applyAlignment="0" applyProtection="0"/>
    <xf numFmtId="43" fontId="0" fillId="0" borderId="0" applyFont="0" applyFill="0" applyBorder="0" applyAlignment="0" applyProtection="0"/>
    <xf numFmtId="0" fontId="3" fillId="0" borderId="0">
      <alignment/>
      <protection/>
    </xf>
    <xf numFmtId="0" fontId="3" fillId="0" borderId="0">
      <alignment/>
      <protection/>
    </xf>
    <xf numFmtId="43" fontId="0" fillId="0" borderId="0" applyFont="0" applyFill="0" applyBorder="0" applyAlignment="0" applyProtection="0"/>
    <xf numFmtId="43" fontId="0" fillId="0" borderId="0" applyFont="0" applyFill="0" applyBorder="0" applyAlignment="0" applyProtection="0"/>
    <xf numFmtId="0" fontId="3" fillId="0" borderId="0">
      <alignment/>
      <protection/>
    </xf>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43"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9" fontId="3" fillId="0" borderId="0" applyFont="0" applyFill="0" applyBorder="0" applyAlignment="0" applyProtection="0"/>
    <xf numFmtId="0" fontId="3" fillId="0" borderId="0">
      <alignment/>
      <protection/>
    </xf>
    <xf numFmtId="43"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43"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3" fillId="0" borderId="0" applyFon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0" fillId="0" borderId="0" applyFont="0" applyFill="0" applyBorder="0" applyAlignment="0" applyProtection="0"/>
    <xf numFmtId="0" fontId="3" fillId="30" borderId="4" applyNumberFormat="0" applyFont="0" applyAlignment="0" applyProtection="0"/>
    <xf numFmtId="9" fontId="3" fillId="0" borderId="0" applyFont="0" applyFill="0" applyBorder="0" applyAlignment="0" applyProtection="0"/>
    <xf numFmtId="0" fontId="3" fillId="0" borderId="0">
      <alignment/>
      <protection/>
    </xf>
    <xf numFmtId="0" fontId="3" fillId="3"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alignment/>
      <protection/>
    </xf>
    <xf numFmtId="9" fontId="3"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9" fontId="3" fillId="0" borderId="0" applyFont="0" applyFill="0" applyBorder="0" applyAlignment="0" applyProtection="0"/>
    <xf numFmtId="0" fontId="3" fillId="0" borderId="0">
      <alignment/>
      <protection/>
    </xf>
    <xf numFmtId="0" fontId="3" fillId="0" borderId="0">
      <alignment/>
      <protection/>
    </xf>
    <xf numFmtId="0" fontId="3" fillId="2"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0" borderId="0">
      <alignment/>
      <protection/>
    </xf>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9" fontId="3" fillId="0" borderId="0" applyFont="0" applyFill="0" applyBorder="0" applyAlignment="0" applyProtection="0"/>
    <xf numFmtId="0" fontId="3" fillId="0" borderId="0">
      <alignment/>
      <protection/>
    </xf>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 fillId="30" borderId="4" applyNumberFormat="0" applyFont="0" applyAlignment="0" applyProtection="0"/>
    <xf numFmtId="0" fontId="3" fillId="0" borderId="0">
      <alignment/>
      <protection/>
    </xf>
    <xf numFmtId="9" fontId="3" fillId="0" borderId="0" applyFont="0" applyFill="0" applyBorder="0" applyAlignment="0" applyProtection="0"/>
    <xf numFmtId="164" fontId="3"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0" fillId="33" borderId="10" applyNumberFormat="0" applyFont="0" applyAlignment="0" applyProtection="0"/>
    <xf numFmtId="0" fontId="20" fillId="33" borderId="10" applyNumberFormat="0" applyFont="0" applyAlignment="0" applyProtection="0"/>
    <xf numFmtId="0" fontId="20" fillId="33" borderId="10" applyNumberFormat="0" applyFont="0" applyAlignment="0" applyProtection="0"/>
    <xf numFmtId="9" fontId="3"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30" borderId="4" applyNumberFormat="0" applyFont="0" applyAlignment="0" applyProtection="0"/>
    <xf numFmtId="0" fontId="3" fillId="3"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12" borderId="0" applyNumberFormat="0" applyBorder="0" applyAlignment="0" applyProtection="0"/>
    <xf numFmtId="0" fontId="3" fillId="2" borderId="0" applyNumberFormat="0" applyBorder="0" applyAlignment="0" applyProtection="0"/>
    <xf numFmtId="0" fontId="3" fillId="13" borderId="0" applyNumberFormat="0" applyBorder="0" applyAlignment="0" applyProtection="0"/>
    <xf numFmtId="0" fontId="3" fillId="0" borderId="0">
      <alignment/>
      <protection/>
    </xf>
    <xf numFmtId="0" fontId="3" fillId="3"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12" borderId="0" applyNumberFormat="0" applyBorder="0" applyAlignment="0" applyProtection="0"/>
    <xf numFmtId="0" fontId="3" fillId="2" borderId="0" applyNumberFormat="0" applyBorder="0" applyAlignment="0" applyProtection="0"/>
    <xf numFmtId="0" fontId="3" fillId="1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 fillId="30" borderId="4" applyNumberFormat="0" applyFont="0" applyAlignment="0" applyProtection="0"/>
    <xf numFmtId="9" fontId="3" fillId="0" borderId="0" applyFont="0" applyFill="0" applyBorder="0" applyAlignment="0" applyProtection="0"/>
    <xf numFmtId="0" fontId="3" fillId="0" borderId="0">
      <alignment/>
      <protection/>
    </xf>
    <xf numFmtId="0" fontId="3" fillId="0" borderId="0">
      <alignment/>
      <protection/>
    </xf>
    <xf numFmtId="0" fontId="3" fillId="8" borderId="0" applyNumberFormat="0" applyBorder="0" applyAlignment="0" applyProtection="0"/>
    <xf numFmtId="0" fontId="3" fillId="9" borderId="0" applyNumberFormat="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3" fillId="30" borderId="4" applyNumberFormat="0" applyFon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43" fontId="14" fillId="0" borderId="0" applyFont="0" applyFill="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12"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1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13"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0" borderId="0">
      <alignment/>
      <protection/>
    </xf>
    <xf numFmtId="0" fontId="3" fillId="12"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 fillId="0" borderId="0">
      <alignment/>
      <protection/>
    </xf>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43"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9" fontId="3" fillId="0" borderId="0" applyFont="0" applyFill="0" applyBorder="0" applyAlignment="0" applyProtection="0"/>
    <xf numFmtId="0" fontId="3" fillId="0" borderId="0">
      <alignment/>
      <protection/>
    </xf>
    <xf numFmtId="43"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43" fontId="0" fillId="0" borderId="0" applyFont="0" applyFill="0" applyBorder="0" applyAlignment="0" applyProtection="0"/>
    <xf numFmtId="0" fontId="3" fillId="0" borderId="0">
      <alignment/>
      <protection/>
    </xf>
    <xf numFmtId="0" fontId="3" fillId="0" borderId="0">
      <alignment/>
      <protection/>
    </xf>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3" fillId="0" borderId="0" applyFon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9" fontId="3" fillId="0" borderId="0" applyFont="0" applyFill="0" applyBorder="0" applyAlignment="0" applyProtection="0"/>
    <xf numFmtId="0" fontId="3" fillId="0" borderId="0">
      <alignment/>
      <protection/>
    </xf>
    <xf numFmtId="0" fontId="3" fillId="0" borderId="0">
      <alignment/>
      <protection/>
    </xf>
    <xf numFmtId="9" fontId="3"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9" fontId="3" fillId="0" borderId="0" applyFont="0" applyFill="0" applyBorder="0" applyAlignment="0" applyProtection="0"/>
    <xf numFmtId="0" fontId="3" fillId="0" borderId="0">
      <alignment/>
      <protection/>
    </xf>
    <xf numFmtId="0" fontId="3" fillId="0" borderId="0">
      <alignment/>
      <protection/>
    </xf>
    <xf numFmtId="0" fontId="3" fillId="2"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0" borderId="0">
      <alignment/>
      <protection/>
    </xf>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9" fontId="3" fillId="0" borderId="0" applyFont="0" applyFill="0" applyBorder="0" applyAlignment="0" applyProtection="0"/>
    <xf numFmtId="0" fontId="3" fillId="0" borderId="0">
      <alignment/>
      <protection/>
    </xf>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 fillId="30" borderId="4" applyNumberFormat="0" applyFont="0" applyAlignment="0" applyProtection="0"/>
    <xf numFmtId="0" fontId="3" fillId="0" borderId="0">
      <alignment/>
      <protection/>
    </xf>
    <xf numFmtId="9" fontId="3" fillId="0" borderId="0" applyFont="0" applyFill="0" applyBorder="0" applyAlignment="0" applyProtection="0"/>
    <xf numFmtId="164" fontId="3"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9" fontId="3"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30" borderId="4" applyNumberFormat="0" applyFont="0" applyAlignment="0" applyProtection="0"/>
    <xf numFmtId="0" fontId="3" fillId="3"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12" borderId="0" applyNumberFormat="0" applyBorder="0" applyAlignment="0" applyProtection="0"/>
    <xf numFmtId="0" fontId="3" fillId="2" borderId="0" applyNumberFormat="0" applyBorder="0" applyAlignment="0" applyProtection="0"/>
    <xf numFmtId="0" fontId="3" fillId="1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20" fillId="33" borderId="10" applyNumberFormat="0" applyFont="0" applyAlignment="0" applyProtection="0"/>
    <xf numFmtId="0" fontId="3" fillId="3"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20" fillId="33" borderId="10" applyNumberFormat="0" applyFont="0" applyAlignment="0" applyProtection="0"/>
    <xf numFmtId="0" fontId="3" fillId="30" borderId="4" applyNumberFormat="0" applyFont="0" applyAlignment="0" applyProtection="0"/>
    <xf numFmtId="0" fontId="3" fillId="7" borderId="0" applyNumberFormat="0" applyBorder="0" applyAlignment="0" applyProtection="0"/>
    <xf numFmtId="0" fontId="3" fillId="6" borderId="0" applyNumberFormat="0" applyBorder="0" applyAlignment="0" applyProtection="0"/>
    <xf numFmtId="0" fontId="20" fillId="33" borderId="10" applyNumberFormat="0" applyFont="0" applyAlignment="0" applyProtection="0"/>
    <xf numFmtId="0" fontId="3" fillId="4" borderId="0" applyNumberFormat="0" applyBorder="0" applyAlignment="0" applyProtection="0"/>
    <xf numFmtId="0" fontId="3" fillId="0" borderId="0">
      <alignment/>
      <protection/>
    </xf>
    <xf numFmtId="0" fontId="3" fillId="11"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20" fillId="33" borderId="10" applyNumberFormat="0" applyFont="0" applyAlignment="0" applyProtection="0"/>
    <xf numFmtId="0" fontId="20" fillId="33" borderId="10" applyNumberFormat="0" applyFont="0" applyAlignment="0" applyProtection="0"/>
    <xf numFmtId="0" fontId="20" fillId="33" borderId="10" applyNumberFormat="0" applyFont="0" applyAlignment="0" applyProtection="0"/>
    <xf numFmtId="0" fontId="3" fillId="0" borderId="0">
      <alignment/>
      <protection/>
    </xf>
    <xf numFmtId="0" fontId="3" fillId="0" borderId="0">
      <alignment/>
      <protection/>
    </xf>
    <xf numFmtId="0" fontId="3" fillId="3"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20" fillId="33" borderId="10" applyNumberFormat="0" applyFont="0" applyAlignment="0" applyProtection="0"/>
    <xf numFmtId="0" fontId="20" fillId="33" borderId="10" applyNumberFormat="0" applyFont="0" applyAlignment="0" applyProtection="0"/>
    <xf numFmtId="0" fontId="20" fillId="33" borderId="10" applyNumberFormat="0" applyFont="0" applyAlignment="0" applyProtection="0"/>
    <xf numFmtId="0" fontId="20" fillId="33" borderId="10" applyNumberFormat="0" applyFont="0" applyAlignment="0" applyProtection="0"/>
    <xf numFmtId="0" fontId="20" fillId="33" borderId="10" applyNumberFormat="0" applyFont="0" applyAlignment="0" applyProtection="0"/>
    <xf numFmtId="0" fontId="20" fillId="33" borderId="10" applyNumberFormat="0" applyFont="0" applyAlignment="0" applyProtection="0"/>
    <xf numFmtId="0" fontId="20" fillId="33" borderId="10" applyNumberFormat="0" applyFont="0" applyAlignment="0" applyProtection="0"/>
    <xf numFmtId="0" fontId="20" fillId="33" borderId="10" applyNumberFormat="0" applyFont="0" applyAlignment="0" applyProtection="0"/>
    <xf numFmtId="0" fontId="20" fillId="33" borderId="10" applyNumberFormat="0" applyFont="0" applyAlignment="0" applyProtection="0"/>
    <xf numFmtId="0" fontId="20" fillId="33" borderId="10" applyNumberFormat="0" applyFont="0" applyAlignment="0" applyProtection="0"/>
    <xf numFmtId="0" fontId="20" fillId="33" borderId="10" applyNumberFormat="0" applyFont="0" applyAlignment="0" applyProtection="0"/>
    <xf numFmtId="0" fontId="20" fillId="33" borderId="10" applyNumberFormat="0" applyFont="0" applyAlignment="0" applyProtection="0"/>
    <xf numFmtId="0" fontId="20" fillId="33" borderId="10" applyNumberFormat="0" applyFont="0" applyAlignment="0" applyProtection="0"/>
    <xf numFmtId="0" fontId="20" fillId="33" borderId="10" applyNumberFormat="0" applyFont="0" applyAlignment="0" applyProtection="0"/>
    <xf numFmtId="0" fontId="20" fillId="33" borderId="10" applyNumberFormat="0" applyFont="0" applyAlignment="0" applyProtection="0"/>
    <xf numFmtId="0" fontId="20" fillId="33" borderId="10" applyNumberFormat="0" applyFont="0" applyAlignment="0" applyProtection="0"/>
    <xf numFmtId="0" fontId="20" fillId="33" borderId="10" applyNumberFormat="0" applyFont="0" applyAlignment="0" applyProtection="0"/>
    <xf numFmtId="0" fontId="20" fillId="33" borderId="10" applyNumberFormat="0" applyFont="0" applyAlignment="0" applyProtection="0"/>
    <xf numFmtId="0" fontId="87" fillId="0" borderId="0" applyNumberFormat="0" applyFill="0" applyBorder="0">
      <alignment/>
      <protection locked="0"/>
    </xf>
    <xf numFmtId="0" fontId="3" fillId="0" borderId="0">
      <alignment/>
      <protection/>
    </xf>
    <xf numFmtId="0" fontId="125" fillId="0" borderId="0" applyNumberForma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0" fillId="0" borderId="0" applyFont="0" applyFill="0" applyBorder="0" applyAlignment="0" applyProtection="0"/>
    <xf numFmtId="0" fontId="3" fillId="30" borderId="4" applyNumberFormat="0" applyFont="0" applyAlignment="0" applyProtection="0"/>
    <xf numFmtId="9" fontId="3" fillId="0" borderId="0" applyFont="0" applyFill="0" applyBorder="0" applyAlignment="0" applyProtection="0"/>
    <xf numFmtId="0" fontId="3" fillId="0" borderId="0">
      <alignment/>
      <protection/>
    </xf>
    <xf numFmtId="0" fontId="3" fillId="0" borderId="0">
      <alignment/>
      <protection/>
    </xf>
    <xf numFmtId="0" fontId="3" fillId="2"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0" borderId="0">
      <alignment/>
      <protection/>
    </xf>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0" fillId="0" borderId="0" applyFont="0" applyFill="0" applyBorder="0" applyAlignment="0" applyProtection="0"/>
    <xf numFmtId="0" fontId="3" fillId="30" borderId="4" applyNumberFormat="0" applyFont="0" applyAlignment="0" applyProtection="0"/>
    <xf numFmtId="9" fontId="3" fillId="0" borderId="0" applyFont="0" applyFill="0" applyBorder="0" applyAlignment="0" applyProtection="0"/>
    <xf numFmtId="0" fontId="3" fillId="0" borderId="0">
      <alignment/>
      <protection/>
    </xf>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alignment/>
      <protection/>
    </xf>
    <xf numFmtId="0" fontId="3" fillId="30" borderId="4" applyNumberFormat="0" applyFont="0" applyAlignment="0" applyProtection="0"/>
    <xf numFmtId="0" fontId="3" fillId="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30" borderId="4" applyNumberFormat="0" applyFont="0" applyAlignment="0" applyProtection="0"/>
    <xf numFmtId="0" fontId="3" fillId="3"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12" borderId="0" applyNumberFormat="0" applyBorder="0" applyAlignment="0" applyProtection="0"/>
    <xf numFmtId="0" fontId="3" fillId="2" borderId="0" applyNumberFormat="0" applyBorder="0" applyAlignment="0" applyProtection="0"/>
    <xf numFmtId="0" fontId="3" fillId="13" borderId="0" applyNumberFormat="0" applyBorder="0" applyAlignment="0" applyProtection="0"/>
    <xf numFmtId="0" fontId="3" fillId="0" borderId="0">
      <alignment/>
      <protection/>
    </xf>
    <xf numFmtId="0" fontId="3" fillId="0" borderId="0">
      <alignment/>
      <protection/>
    </xf>
    <xf numFmtId="0" fontId="3" fillId="30" borderId="4" applyNumberFormat="0" applyFont="0" applyAlignment="0" applyProtection="0"/>
    <xf numFmtId="0" fontId="3" fillId="3"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12" borderId="0" applyNumberFormat="0" applyBorder="0" applyAlignment="0" applyProtection="0"/>
    <xf numFmtId="0" fontId="3" fillId="2" borderId="0" applyNumberFormat="0" applyBorder="0" applyAlignment="0" applyProtection="0"/>
    <xf numFmtId="0" fontId="3" fillId="13" borderId="0" applyNumberFormat="0" applyBorder="0" applyAlignment="0" applyProtection="0"/>
    <xf numFmtId="0" fontId="3" fillId="0" borderId="0">
      <alignment/>
      <protection/>
    </xf>
    <xf numFmtId="0" fontId="3" fillId="30" borderId="4" applyNumberFormat="0" applyFont="0" applyAlignment="0" applyProtection="0"/>
    <xf numFmtId="0" fontId="3" fillId="3"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12" borderId="0" applyNumberFormat="0" applyBorder="0" applyAlignment="0" applyProtection="0"/>
    <xf numFmtId="0" fontId="3" fillId="2" borderId="0" applyNumberFormat="0" applyBorder="0" applyAlignment="0" applyProtection="0"/>
    <xf numFmtId="0" fontId="3" fillId="13" borderId="0" applyNumberFormat="0" applyBorder="0" applyAlignment="0" applyProtection="0"/>
    <xf numFmtId="0" fontId="3" fillId="0" borderId="0">
      <alignment/>
      <protection/>
    </xf>
    <xf numFmtId="176" fontId="3" fillId="0" borderId="0" applyFont="0" applyFill="0" applyBorder="0" applyAlignment="0" applyProtection="0"/>
    <xf numFmtId="0" fontId="86" fillId="0" borderId="0" applyNumberFormat="0" applyFill="0" applyBorder="0" applyAlignment="0" applyProtection="0"/>
    <xf numFmtId="0" fontId="3" fillId="0" borderId="0">
      <alignment/>
      <protection/>
    </xf>
    <xf numFmtId="0" fontId="14" fillId="0" borderId="0">
      <alignment/>
      <protection/>
    </xf>
    <xf numFmtId="0" fontId="3" fillId="0" borderId="0">
      <alignment/>
      <protection/>
    </xf>
    <xf numFmtId="0" fontId="3" fillId="3"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12" borderId="0" applyNumberFormat="0" applyBorder="0" applyAlignment="0" applyProtection="0"/>
    <xf numFmtId="0" fontId="3" fillId="2" borderId="0" applyNumberFormat="0" applyBorder="0" applyAlignment="0" applyProtection="0"/>
    <xf numFmtId="0" fontId="3" fillId="13" borderId="0" applyNumberFormat="0" applyBorder="0" applyAlignment="0" applyProtection="0"/>
    <xf numFmtId="0" fontId="0" fillId="0" borderId="0">
      <alignment/>
      <protection/>
    </xf>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14" fillId="0" borderId="0" applyNumberFormat="0" applyFill="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2" fillId="14" borderId="0" applyNumberFormat="0" applyBorder="0" applyAlignment="0" applyProtection="0"/>
    <xf numFmtId="0" fontId="3" fillId="30" borderId="4" applyNumberFormat="0" applyFont="0" applyAlignment="0" applyProtection="0"/>
    <xf numFmtId="9" fontId="3" fillId="0" borderId="0" applyFont="0" applyFill="0" applyBorder="0" applyAlignment="0" applyProtection="0"/>
    <xf numFmtId="0" fontId="3" fillId="0" borderId="0">
      <alignment/>
      <protection/>
    </xf>
    <xf numFmtId="0" fontId="3" fillId="0" borderId="0">
      <alignment/>
      <protection/>
    </xf>
    <xf numFmtId="0" fontId="3" fillId="2"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0" borderId="0">
      <alignment/>
      <protection/>
    </xf>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9" fontId="3" fillId="0" borderId="0" applyFont="0" applyFill="0" applyBorder="0" applyAlignment="0" applyProtection="0"/>
    <xf numFmtId="0" fontId="3" fillId="0" borderId="0">
      <alignment/>
      <protection/>
    </xf>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65" fillId="0" borderId="0" applyNumberFormat="0" applyFill="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 fillId="0" borderId="0">
      <alignment/>
      <protection/>
    </xf>
    <xf numFmtId="0" fontId="3" fillId="30" borderId="4" applyNumberFormat="0" applyFont="0" applyAlignment="0" applyProtection="0"/>
    <xf numFmtId="0" fontId="3" fillId="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30" borderId="4" applyNumberFormat="0" applyFont="0" applyAlignment="0" applyProtection="0"/>
    <xf numFmtId="0" fontId="3" fillId="3"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12" borderId="0" applyNumberFormat="0" applyBorder="0" applyAlignment="0" applyProtection="0"/>
    <xf numFmtId="0" fontId="3" fillId="2" borderId="0" applyNumberFormat="0" applyBorder="0" applyAlignment="0" applyProtection="0"/>
    <xf numFmtId="0" fontId="3" fillId="13" borderId="0" applyNumberFormat="0" applyBorder="0" applyAlignment="0" applyProtection="0"/>
    <xf numFmtId="0" fontId="3" fillId="0" borderId="0">
      <alignment/>
      <protection/>
    </xf>
    <xf numFmtId="0" fontId="3" fillId="0" borderId="0">
      <alignment/>
      <protection/>
    </xf>
    <xf numFmtId="0" fontId="3" fillId="30" borderId="4" applyNumberFormat="0" applyFont="0" applyAlignment="0" applyProtection="0"/>
    <xf numFmtId="0" fontId="3" fillId="3"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12" borderId="0" applyNumberFormat="0" applyBorder="0" applyAlignment="0" applyProtection="0"/>
    <xf numFmtId="0" fontId="3" fillId="2" borderId="0" applyNumberFormat="0" applyBorder="0" applyAlignment="0" applyProtection="0"/>
    <xf numFmtId="0" fontId="3" fillId="13" borderId="0" applyNumberFormat="0" applyBorder="0" applyAlignment="0" applyProtection="0"/>
    <xf numFmtId="0" fontId="3" fillId="0" borderId="0">
      <alignment/>
      <protection/>
    </xf>
    <xf numFmtId="0" fontId="3" fillId="30" borderId="4" applyNumberFormat="0" applyFont="0" applyAlignment="0" applyProtection="0"/>
    <xf numFmtId="0" fontId="3" fillId="3"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12" borderId="0" applyNumberFormat="0" applyBorder="0" applyAlignment="0" applyProtection="0"/>
    <xf numFmtId="0" fontId="3" fillId="2" borderId="0" applyNumberFormat="0" applyBorder="0" applyAlignment="0" applyProtection="0"/>
    <xf numFmtId="0" fontId="3" fillId="13" borderId="0" applyNumberFormat="0" applyBorder="0" applyAlignment="0" applyProtection="0"/>
    <xf numFmtId="0" fontId="3" fillId="0" borderId="0">
      <alignment/>
      <protection/>
    </xf>
    <xf numFmtId="176" fontId="3" fillId="0" borderId="0" applyFont="0" applyFill="0" applyBorder="0" applyAlignment="0" applyProtection="0"/>
    <xf numFmtId="0" fontId="3" fillId="0" borderId="0">
      <alignment/>
      <protection/>
    </xf>
    <xf numFmtId="0" fontId="3" fillId="0" borderId="0">
      <alignment/>
      <protection/>
    </xf>
    <xf numFmtId="9" fontId="3" fillId="0" borderId="0" applyFont="0" applyFill="0" applyBorder="0" applyAlignment="0" applyProtection="0"/>
    <xf numFmtId="0" fontId="14" fillId="0" borderId="0">
      <alignment/>
      <protection/>
    </xf>
    <xf numFmtId="0" fontId="85" fillId="0" borderId="0" applyNumberFormat="0" applyFill="0" applyBorder="0" applyAlignment="0" applyProtection="0"/>
    <xf numFmtId="0" fontId="126" fillId="0" borderId="0" applyNumberFormat="0" applyFill="0" applyBorder="0">
      <alignment/>
      <protection locked="0"/>
    </xf>
    <xf numFmtId="0" fontId="3" fillId="0" borderId="0">
      <alignment/>
      <protection/>
    </xf>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0" fillId="0" borderId="0" applyFont="0" applyFill="0" applyBorder="0" applyAlignment="0" applyProtection="0"/>
    <xf numFmtId="0" fontId="3" fillId="30" borderId="4" applyNumberFormat="0" applyFont="0" applyAlignment="0" applyProtection="0"/>
    <xf numFmtId="9" fontId="3" fillId="0" borderId="0" applyFont="0" applyFill="0" applyBorder="0" applyAlignment="0" applyProtection="0"/>
    <xf numFmtId="0" fontId="3" fillId="0" borderId="0">
      <alignment/>
      <protection/>
    </xf>
    <xf numFmtId="0" fontId="3" fillId="0" borderId="0">
      <alignment/>
      <protection/>
    </xf>
    <xf numFmtId="0" fontId="3" fillId="2"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0" borderId="0">
      <alignment/>
      <protection/>
    </xf>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0" fillId="0" borderId="0" applyFont="0" applyFill="0" applyBorder="0" applyAlignment="0" applyProtection="0"/>
    <xf numFmtId="0" fontId="3" fillId="30" borderId="4" applyNumberFormat="0" applyFont="0" applyAlignment="0" applyProtection="0"/>
    <xf numFmtId="9" fontId="3" fillId="0" borderId="0" applyFont="0" applyFill="0" applyBorder="0" applyAlignment="0" applyProtection="0"/>
    <xf numFmtId="0" fontId="3" fillId="0" borderId="0">
      <alignment/>
      <protection/>
    </xf>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alignment/>
      <protection/>
    </xf>
    <xf numFmtId="0" fontId="3" fillId="30" borderId="4" applyNumberFormat="0" applyFont="0" applyAlignment="0" applyProtection="0"/>
    <xf numFmtId="0" fontId="3" fillId="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30" borderId="4" applyNumberFormat="0" applyFont="0" applyAlignment="0" applyProtection="0"/>
    <xf numFmtId="0" fontId="3" fillId="3"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12" borderId="0" applyNumberFormat="0" applyBorder="0" applyAlignment="0" applyProtection="0"/>
    <xf numFmtId="0" fontId="3" fillId="2" borderId="0" applyNumberFormat="0" applyBorder="0" applyAlignment="0" applyProtection="0"/>
    <xf numFmtId="0" fontId="3" fillId="13" borderId="0" applyNumberFormat="0" applyBorder="0" applyAlignment="0" applyProtection="0"/>
    <xf numFmtId="0" fontId="3" fillId="0" borderId="0">
      <alignment/>
      <protection/>
    </xf>
    <xf numFmtId="0" fontId="3" fillId="0" borderId="0">
      <alignment/>
      <protection/>
    </xf>
    <xf numFmtId="0" fontId="3" fillId="30" borderId="4" applyNumberFormat="0" applyFont="0" applyAlignment="0" applyProtection="0"/>
    <xf numFmtId="0" fontId="3" fillId="3"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12" borderId="0" applyNumberFormat="0" applyBorder="0" applyAlignment="0" applyProtection="0"/>
    <xf numFmtId="0" fontId="3" fillId="2" borderId="0" applyNumberFormat="0" applyBorder="0" applyAlignment="0" applyProtection="0"/>
    <xf numFmtId="0" fontId="3" fillId="13" borderId="0" applyNumberFormat="0" applyBorder="0" applyAlignment="0" applyProtection="0"/>
    <xf numFmtId="0" fontId="3" fillId="0" borderId="0">
      <alignment/>
      <protection/>
    </xf>
    <xf numFmtId="0" fontId="3" fillId="30" borderId="4" applyNumberFormat="0" applyFont="0" applyAlignment="0" applyProtection="0"/>
    <xf numFmtId="0" fontId="3" fillId="3"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12" borderId="0" applyNumberFormat="0" applyBorder="0" applyAlignment="0" applyProtection="0"/>
    <xf numFmtId="0" fontId="3" fillId="2" borderId="0" applyNumberFormat="0" applyBorder="0" applyAlignment="0" applyProtection="0"/>
    <xf numFmtId="0" fontId="3" fillId="13" borderId="0" applyNumberFormat="0" applyBorder="0" applyAlignment="0" applyProtection="0"/>
    <xf numFmtId="0" fontId="3" fillId="0" borderId="0">
      <alignment/>
      <protection/>
    </xf>
    <xf numFmtId="176" fontId="3" fillId="0" borderId="0" applyFont="0" applyFill="0" applyBorder="0" applyAlignment="0" applyProtection="0"/>
    <xf numFmtId="0" fontId="3" fillId="0" borderId="0">
      <alignment/>
      <protection/>
    </xf>
    <xf numFmtId="0" fontId="3" fillId="0" borderId="0">
      <alignment/>
      <protection/>
    </xf>
    <xf numFmtId="0" fontId="3" fillId="3"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12" borderId="0" applyNumberFormat="0" applyBorder="0" applyAlignment="0" applyProtection="0"/>
    <xf numFmtId="0" fontId="3" fillId="2" borderId="0" applyNumberFormat="0" applyBorder="0" applyAlignment="0" applyProtection="0"/>
    <xf numFmtId="0" fontId="3" fillId="13" borderId="0" applyNumberFormat="0" applyBorder="0" applyAlignment="0" applyProtection="0"/>
    <xf numFmtId="0" fontId="0" fillId="0" borderId="0">
      <alignment/>
      <protection/>
    </xf>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14" fillId="0" borderId="0" applyNumberFormat="0" applyFill="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9" fontId="3" fillId="0" borderId="0" applyFont="0" applyFill="0" applyBorder="0" applyAlignment="0" applyProtection="0"/>
    <xf numFmtId="0" fontId="3" fillId="0" borderId="0">
      <alignment/>
      <protection/>
    </xf>
    <xf numFmtId="0" fontId="3" fillId="0" borderId="0">
      <alignment/>
      <protection/>
    </xf>
    <xf numFmtId="0" fontId="3" fillId="2"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0" borderId="0">
      <alignment/>
      <protection/>
    </xf>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9" fontId="3" fillId="0" borderId="0" applyFont="0" applyFill="0" applyBorder="0" applyAlignment="0" applyProtection="0"/>
    <xf numFmtId="0" fontId="3" fillId="0" borderId="0">
      <alignment/>
      <protection/>
    </xf>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30" borderId="4" applyNumberFormat="0" applyFont="0" applyAlignment="0" applyProtection="0"/>
    <xf numFmtId="0" fontId="3" fillId="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30" borderId="4" applyNumberFormat="0" applyFont="0" applyAlignment="0" applyProtection="0"/>
    <xf numFmtId="0" fontId="3" fillId="3"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12" borderId="0" applyNumberFormat="0" applyBorder="0" applyAlignment="0" applyProtection="0"/>
    <xf numFmtId="0" fontId="3" fillId="2" borderId="0" applyNumberFormat="0" applyBorder="0" applyAlignment="0" applyProtection="0"/>
    <xf numFmtId="0" fontId="3" fillId="13" borderId="0" applyNumberFormat="0" applyBorder="0" applyAlignment="0" applyProtection="0"/>
    <xf numFmtId="0" fontId="3" fillId="0" borderId="0">
      <alignment/>
      <protection/>
    </xf>
    <xf numFmtId="0" fontId="3" fillId="0" borderId="0">
      <alignment/>
      <protection/>
    </xf>
    <xf numFmtId="0" fontId="3" fillId="30" borderId="4" applyNumberFormat="0" applyFont="0" applyAlignment="0" applyProtection="0"/>
    <xf numFmtId="0" fontId="3" fillId="3"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12" borderId="0" applyNumberFormat="0" applyBorder="0" applyAlignment="0" applyProtection="0"/>
    <xf numFmtId="0" fontId="3" fillId="2" borderId="0" applyNumberFormat="0" applyBorder="0" applyAlignment="0" applyProtection="0"/>
    <xf numFmtId="0" fontId="3" fillId="13" borderId="0" applyNumberFormat="0" applyBorder="0" applyAlignment="0" applyProtection="0"/>
    <xf numFmtId="0" fontId="3" fillId="0" borderId="0">
      <alignment/>
      <protection/>
    </xf>
    <xf numFmtId="0" fontId="3" fillId="30" borderId="4" applyNumberFormat="0" applyFont="0" applyAlignment="0" applyProtection="0"/>
    <xf numFmtId="0" fontId="3" fillId="3"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12" borderId="0" applyNumberFormat="0" applyBorder="0" applyAlignment="0" applyProtection="0"/>
    <xf numFmtId="0" fontId="3" fillId="2" borderId="0" applyNumberFormat="0" applyBorder="0" applyAlignment="0" applyProtection="0"/>
    <xf numFmtId="0" fontId="3" fillId="13" borderId="0" applyNumberFormat="0" applyBorder="0" applyAlignment="0" applyProtection="0"/>
    <xf numFmtId="0" fontId="3" fillId="0" borderId="0">
      <alignment/>
      <protection/>
    </xf>
    <xf numFmtId="176" fontId="3" fillId="0" borderId="0" applyFont="0" applyFill="0" applyBorder="0" applyAlignment="0" applyProtection="0"/>
    <xf numFmtId="0" fontId="3" fillId="0" borderId="0">
      <alignment/>
      <protection/>
    </xf>
    <xf numFmtId="0" fontId="3" fillId="0" borderId="0">
      <alignment/>
      <protection/>
    </xf>
    <xf numFmtId="9" fontId="3" fillId="0" borderId="0" applyFont="0" applyFill="0" applyBorder="0" applyAlignment="0" applyProtection="0"/>
    <xf numFmtId="0" fontId="14" fillId="0" borderId="0">
      <alignment/>
      <protection/>
    </xf>
    <xf numFmtId="0" fontId="3" fillId="0" borderId="0">
      <alignment/>
      <protection/>
    </xf>
    <xf numFmtId="0" fontId="125" fillId="0" borderId="0" applyNumberFormat="0" applyFill="0" applyBorder="0" applyAlignment="0" applyProtection="0"/>
    <xf numFmtId="0" fontId="87" fillId="0" borderId="0" applyNumberFormat="0" applyFill="0" applyBorder="0">
      <alignment/>
      <protection locked="0"/>
    </xf>
    <xf numFmtId="0" fontId="87" fillId="0" borderId="0" applyNumberFormat="0" applyFill="0" applyBorder="0">
      <alignment/>
      <protection locked="0"/>
    </xf>
    <xf numFmtId="0" fontId="152" fillId="0" borderId="0" applyNumberFormat="0" applyFill="0" applyBorder="0">
      <alignment/>
      <protection locked="0"/>
    </xf>
    <xf numFmtId="0" fontId="87" fillId="0" borderId="0" applyNumberFormat="0" applyFill="0" applyBorder="0">
      <alignment/>
      <protection locked="0"/>
    </xf>
    <xf numFmtId="0" fontId="3" fillId="0" borderId="0">
      <alignment/>
      <protection/>
    </xf>
  </cellStyleXfs>
  <cellXfs count="2438">
    <xf numFmtId="0" fontId="0" fillId="0" borderId="0" xfId="0"/>
    <xf numFmtId="0" fontId="0" fillId="0" borderId="14" xfId="0" applyBorder="1"/>
    <xf numFmtId="0" fontId="0" fillId="34" borderId="14" xfId="0" applyFill="1" applyBorder="1"/>
    <xf numFmtId="0" fontId="0" fillId="0" borderId="0" xfId="0" applyAlignment="1">
      <alignment horizontal="left"/>
    </xf>
    <xf numFmtId="0" fontId="7" fillId="0" borderId="0" xfId="0" applyFont="1" applyAlignment="1">
      <alignment horizontal="left"/>
    </xf>
    <xf numFmtId="0" fontId="0" fillId="0" borderId="0" xfId="0" applyAlignment="1">
      <alignment horizontal="center"/>
    </xf>
    <xf numFmtId="0" fontId="0" fillId="35" borderId="14" xfId="0" applyFill="1" applyBorder="1"/>
    <xf numFmtId="0" fontId="7" fillId="0" borderId="0" xfId="0" applyFont="1"/>
    <xf numFmtId="0" fontId="0" fillId="36" borderId="0" xfId="0" applyFont="1" applyFill="1" applyAlignment="1">
      <alignment vertical="center"/>
    </xf>
    <xf numFmtId="0" fontId="0" fillId="37" borderId="0" xfId="0" applyFont="1" applyFill="1" applyAlignment="1">
      <alignment vertical="center"/>
    </xf>
    <xf numFmtId="0" fontId="9" fillId="37" borderId="0" xfId="0" applyFont="1" applyFill="1" applyAlignment="1">
      <alignment vertical="center"/>
    </xf>
    <xf numFmtId="0" fontId="0" fillId="0" borderId="0" xfId="0" applyFont="1" applyAlignment="1">
      <alignment vertical="center"/>
    </xf>
    <xf numFmtId="0" fontId="10" fillId="36" borderId="0" xfId="0" applyFont="1" applyFill="1" applyAlignment="1">
      <alignment vertical="center"/>
    </xf>
    <xf numFmtId="0" fontId="10" fillId="37" borderId="0" xfId="0" applyFont="1" applyFill="1" applyAlignment="1">
      <alignment vertical="center"/>
    </xf>
    <xf numFmtId="0" fontId="0" fillId="37" borderId="0" xfId="0" applyFont="1" applyFill="1" applyAlignment="1">
      <alignment horizontal="center" vertical="center"/>
    </xf>
    <xf numFmtId="0" fontId="12" fillId="36" borderId="0" xfId="0" applyFont="1" applyFill="1" applyAlignment="1">
      <alignment vertical="center"/>
    </xf>
    <xf numFmtId="0" fontId="12" fillId="37" borderId="0" xfId="0" applyFont="1" applyFill="1" applyAlignment="1">
      <alignment vertical="center"/>
    </xf>
    <xf numFmtId="0" fontId="14" fillId="36" borderId="0" xfId="0" applyFont="1" applyFill="1" applyAlignment="1">
      <alignment vertical="center"/>
    </xf>
    <xf numFmtId="0" fontId="14" fillId="37" borderId="0" xfId="0" applyFont="1" applyFill="1" applyAlignment="1">
      <alignment vertical="center"/>
    </xf>
    <xf numFmtId="0" fontId="8" fillId="37" borderId="0" xfId="0" applyFont="1" applyFill="1" applyAlignment="1">
      <alignment vertical="center"/>
    </xf>
    <xf numFmtId="0" fontId="15" fillId="37" borderId="0" xfId="0" applyFont="1" applyFill="1" applyAlignment="1">
      <alignment vertical="center"/>
    </xf>
    <xf numFmtId="0" fontId="14" fillId="0" borderId="0" xfId="0" applyFont="1" applyAlignment="1">
      <alignment horizontal="center" vertical="center"/>
    </xf>
    <xf numFmtId="0" fontId="14" fillId="0" borderId="0" xfId="0" applyFont="1" applyAlignment="1">
      <alignment vertical="center"/>
    </xf>
    <xf numFmtId="0" fontId="13" fillId="37" borderId="0" xfId="0" applyFont="1" applyFill="1" applyAlignment="1">
      <alignment horizontal="left" vertical="center"/>
    </xf>
    <xf numFmtId="0" fontId="8" fillId="37" borderId="0" xfId="0" applyFont="1" applyFill="1" applyAlignment="1">
      <alignment vertical="center"/>
    </xf>
    <xf numFmtId="0" fontId="17" fillId="36" borderId="0" xfId="0" applyFont="1" applyFill="1" applyAlignment="1">
      <alignment vertical="center"/>
    </xf>
    <xf numFmtId="0" fontId="18" fillId="37" borderId="0" xfId="0" applyFont="1" applyFill="1" applyAlignment="1">
      <alignment vertical="center"/>
    </xf>
    <xf numFmtId="0" fontId="17" fillId="37" borderId="0" xfId="0" applyFont="1" applyFill="1" applyAlignment="1">
      <alignment vertical="center"/>
    </xf>
    <xf numFmtId="0" fontId="0" fillId="0" borderId="14" xfId="0" applyBorder="1" applyAlignment="1">
      <alignment horizontal="left"/>
    </xf>
    <xf numFmtId="49" fontId="13" fillId="37" borderId="0" xfId="0" applyNumberFormat="1" applyFont="1" applyFill="1" applyAlignment="1">
      <alignment horizontal="left" vertical="center"/>
    </xf>
    <xf numFmtId="0" fontId="14" fillId="0" borderId="0" xfId="0" applyFont="1" applyAlignment="1">
      <alignment horizontal="left" vertical="center"/>
    </xf>
    <xf numFmtId="0" fontId="8" fillId="36" borderId="0" xfId="0" applyFont="1" applyFill="1" applyAlignment="1">
      <alignment vertical="center"/>
    </xf>
    <xf numFmtId="0" fontId="0" fillId="38" borderId="0" xfId="0" applyFont="1" applyFill="1" applyAlignment="1">
      <alignment vertical="center"/>
    </xf>
    <xf numFmtId="0" fontId="14" fillId="38" borderId="0" xfId="0" applyFont="1" applyFill="1" applyAlignment="1">
      <alignment vertical="center"/>
    </xf>
    <xf numFmtId="0" fontId="21" fillId="37" borderId="0" xfId="0" applyFont="1" applyFill="1" applyAlignment="1">
      <alignment vertical="center"/>
    </xf>
    <xf numFmtId="0" fontId="18" fillId="36" borderId="0" xfId="0" applyFont="1" applyFill="1" applyAlignment="1">
      <alignment vertical="center"/>
    </xf>
    <xf numFmtId="0" fontId="0" fillId="0" borderId="0" xfId="0" applyFont="1" applyAlignment="1">
      <alignment horizontal="left"/>
    </xf>
    <xf numFmtId="0" fontId="0" fillId="36" borderId="0" xfId="0" applyFont="1" applyFill="1" applyAlignment="1">
      <alignment horizontal="center" vertical="center"/>
    </xf>
    <xf numFmtId="0" fontId="14" fillId="35" borderId="14" xfId="0" applyFont="1" applyFill="1" applyBorder="1" applyAlignment="1">
      <alignment horizontal="left" vertical="center"/>
    </xf>
    <xf numFmtId="0" fontId="4" fillId="39" borderId="14" xfId="0" applyFont="1" applyFill="1" applyBorder="1" applyAlignment="1">
      <alignment horizontal="right"/>
    </xf>
    <xf numFmtId="0" fontId="0" fillId="40" borderId="14" xfId="0" applyFill="1" applyBorder="1"/>
    <xf numFmtId="0" fontId="74" fillId="41" borderId="14" xfId="0" applyFont="1" applyFill="1" applyBorder="1"/>
    <xf numFmtId="0" fontId="0" fillId="39" borderId="14" xfId="0" applyFill="1" applyBorder="1"/>
    <xf numFmtId="0" fontId="0" fillId="42" borderId="0" xfId="0" applyFont="1" applyFill="1" applyAlignment="1">
      <alignment vertical="center"/>
    </xf>
    <xf numFmtId="0" fontId="74" fillId="0" borderId="0" xfId="0" applyFont="1"/>
    <xf numFmtId="1" fontId="0" fillId="0" borderId="0" xfId="0" applyNumberFormat="1" applyAlignment="1">
      <alignment horizontal="right"/>
    </xf>
    <xf numFmtId="168" fontId="8" fillId="36" borderId="0" xfId="0" applyNumberFormat="1" applyFont="1" applyFill="1" applyAlignment="1">
      <alignment vertical="center"/>
    </xf>
    <xf numFmtId="0" fontId="13" fillId="38" borderId="15" xfId="0" applyFont="1" applyFill="1" applyBorder="1" applyAlignment="1">
      <alignment horizontal="left" vertical="center"/>
    </xf>
    <xf numFmtId="0" fontId="13" fillId="38" borderId="16" xfId="0" applyFont="1" applyFill="1" applyBorder="1" applyAlignment="1">
      <alignment horizontal="left" vertical="center"/>
    </xf>
    <xf numFmtId="2" fontId="17" fillId="37" borderId="0" xfId="0" applyNumberFormat="1" applyFont="1" applyFill="1" applyAlignment="1">
      <alignment vertical="center"/>
    </xf>
    <xf numFmtId="0" fontId="0" fillId="38" borderId="0" xfId="0" applyFill="1" applyAlignment="1">
      <alignment vertical="center"/>
    </xf>
    <xf numFmtId="3" fontId="14" fillId="38" borderId="17" xfId="0" applyNumberFormat="1" applyFont="1" applyFill="1" applyBorder="1" applyAlignment="1">
      <alignment horizontal="right" vertical="center"/>
    </xf>
    <xf numFmtId="0" fontId="14" fillId="0" borderId="0" xfId="602">
      <alignment/>
      <protection/>
    </xf>
    <xf numFmtId="49" fontId="25" fillId="0" borderId="0" xfId="509" applyNumberFormat="1" applyFont="1" applyAlignment="1">
      <alignment vertical="center" wrapText="1"/>
      <protection/>
    </xf>
    <xf numFmtId="49" fontId="14" fillId="0" borderId="0" xfId="0" applyNumberFormat="1" applyFont="1" applyAlignment="1">
      <alignment vertical="center" wrapText="1"/>
    </xf>
    <xf numFmtId="0" fontId="14" fillId="0" borderId="0" xfId="0" applyFont="1" applyAlignment="1">
      <alignment horizontal="right"/>
    </xf>
    <xf numFmtId="0" fontId="8" fillId="0" borderId="0" xfId="0" applyFont="1"/>
    <xf numFmtId="49" fontId="26" fillId="43" borderId="14" xfId="509" applyNumberFormat="1" applyFont="1" applyFill="1" applyBorder="1" applyAlignment="1">
      <alignment horizontal="left" vertical="top" wrapText="1"/>
      <protection/>
    </xf>
    <xf numFmtId="0" fontId="0" fillId="35" borderId="14" xfId="602" applyFont="1" applyFill="1" applyBorder="1" applyAlignment="1">
      <alignment horizontal="left" vertical="top"/>
      <protection/>
    </xf>
    <xf numFmtId="0" fontId="19" fillId="35" borderId="14" xfId="509" applyFont="1" applyFill="1" applyBorder="1" applyAlignment="1">
      <alignment horizontal="left" vertical="top" wrapText="1"/>
      <protection/>
    </xf>
    <xf numFmtId="0" fontId="7" fillId="35" borderId="14" xfId="602" applyFont="1" applyFill="1" applyBorder="1" applyAlignment="1">
      <alignment horizontal="left" vertical="top"/>
      <protection/>
    </xf>
    <xf numFmtId="1" fontId="14" fillId="39" borderId="14" xfId="531" applyNumberFormat="1" applyFont="1" applyFill="1" applyBorder="1"/>
    <xf numFmtId="0" fontId="14" fillId="0" borderId="0" xfId="0" applyFont="1"/>
    <xf numFmtId="0" fontId="13" fillId="0" borderId="0" xfId="0" applyFont="1" applyAlignment="1">
      <alignment horizontal="left"/>
    </xf>
    <xf numFmtId="0" fontId="14" fillId="0" borderId="0" xfId="0" applyFont="1" applyAlignment="1">
      <alignment horizontal="left"/>
    </xf>
    <xf numFmtId="0" fontId="14" fillId="44" borderId="14" xfId="0" applyFont="1" applyFill="1" applyBorder="1" applyAlignment="1">
      <alignment horizontal="center"/>
    </xf>
    <xf numFmtId="0" fontId="14" fillId="44" borderId="14" xfId="0" applyFont="1" applyFill="1" applyBorder="1"/>
    <xf numFmtId="0" fontId="14" fillId="40" borderId="14" xfId="0" applyFont="1" applyFill="1" applyBorder="1"/>
    <xf numFmtId="0" fontId="14" fillId="44" borderId="14" xfId="0" applyFont="1" applyFill="1" applyBorder="1" applyAlignment="1">
      <alignment horizontal="left"/>
    </xf>
    <xf numFmtId="0" fontId="14" fillId="35" borderId="14" xfId="0" applyFont="1" applyFill="1" applyBorder="1"/>
    <xf numFmtId="0" fontId="14" fillId="35" borderId="14" xfId="0" applyFont="1" applyFill="1" applyBorder="1"/>
    <xf numFmtId="1" fontId="14" fillId="0" borderId="0" xfId="0" applyNumberFormat="1" applyFont="1"/>
    <xf numFmtId="0" fontId="14" fillId="0" borderId="14" xfId="0" applyFont="1" applyBorder="1"/>
    <xf numFmtId="0" fontId="15" fillId="0" borderId="0" xfId="0" applyFont="1"/>
    <xf numFmtId="0" fontId="14" fillId="45" borderId="0" xfId="0" applyFont="1" applyFill="1"/>
    <xf numFmtId="0" fontId="13" fillId="0" borderId="0" xfId="0" applyFont="1"/>
    <xf numFmtId="1" fontId="14" fillId="40" borderId="14" xfId="0" applyNumberFormat="1" applyFont="1" applyFill="1" applyBorder="1"/>
    <xf numFmtId="0" fontId="14" fillId="0" borderId="0" xfId="0" applyFont="1" applyAlignment="1">
      <alignment horizontal="center"/>
    </xf>
    <xf numFmtId="0" fontId="76" fillId="36" borderId="0" xfId="0" applyFont="1" applyFill="1" applyAlignment="1">
      <alignment vertical="center"/>
    </xf>
    <xf numFmtId="0" fontId="1" fillId="36" borderId="0" xfId="0" applyFont="1" applyFill="1" applyAlignment="1">
      <alignment vertical="center"/>
    </xf>
    <xf numFmtId="0" fontId="77" fillId="36" borderId="0" xfId="0" applyFont="1" applyFill="1" applyAlignment="1">
      <alignment vertical="center"/>
    </xf>
    <xf numFmtId="0" fontId="78" fillId="36" borderId="0" xfId="0" applyFont="1" applyFill="1" applyAlignment="1">
      <alignment vertical="center"/>
    </xf>
    <xf numFmtId="0" fontId="79" fillId="36" borderId="0" xfId="0" applyFont="1" applyFill="1" applyAlignment="1">
      <alignment vertical="center"/>
    </xf>
    <xf numFmtId="0" fontId="14" fillId="0" borderId="14" xfId="0" applyFont="1" applyBorder="1" applyAlignment="1">
      <alignment horizontal="left"/>
    </xf>
    <xf numFmtId="0" fontId="14" fillId="35" borderId="0" xfId="0" applyFont="1" applyFill="1"/>
    <xf numFmtId="0" fontId="24" fillId="35" borderId="14" xfId="0" applyFont="1" applyFill="1" applyBorder="1"/>
    <xf numFmtId="0" fontId="14" fillId="35" borderId="14" xfId="0" applyFont="1" applyFill="1" applyBorder="1" applyAlignment="1">
      <alignment wrapText="1"/>
    </xf>
    <xf numFmtId="0" fontId="24" fillId="35" borderId="0" xfId="0" applyFont="1" applyFill="1"/>
    <xf numFmtId="0" fontId="14" fillId="35" borderId="14" xfId="0" applyFont="1" applyFill="1" applyBorder="1" applyAlignment="1">
      <alignment horizontal="left" vertical="center" wrapText="1"/>
    </xf>
    <xf numFmtId="0" fontId="14" fillId="35" borderId="18" xfId="0" applyFont="1" applyFill="1" applyBorder="1"/>
    <xf numFmtId="0" fontId="14" fillId="35" borderId="19" xfId="0" applyFont="1" applyFill="1" applyBorder="1"/>
    <xf numFmtId="0" fontId="14" fillId="46" borderId="0" xfId="0" applyFont="1" applyFill="1"/>
    <xf numFmtId="0" fontId="14" fillId="47" borderId="14" xfId="0" applyFont="1" applyFill="1" applyBorder="1"/>
    <xf numFmtId="0" fontId="14" fillId="47" borderId="0" xfId="0" applyFont="1" applyFill="1"/>
    <xf numFmtId="0" fontId="14" fillId="46" borderId="14" xfId="0" applyFont="1" applyFill="1" applyBorder="1"/>
    <xf numFmtId="0" fontId="14" fillId="0" borderId="14" xfId="0" applyFont="1" applyBorder="1" applyAlignment="1">
      <alignment horizontal="right"/>
    </xf>
    <xf numFmtId="0" fontId="80" fillId="0" borderId="0" xfId="0" applyFont="1"/>
    <xf numFmtId="0" fontId="14" fillId="34" borderId="14" xfId="0" applyFont="1" applyFill="1" applyBorder="1"/>
    <xf numFmtId="0" fontId="14" fillId="0" borderId="14" xfId="570" applyFont="1" applyBorder="1" applyAlignment="1">
      <alignment horizontal="right"/>
      <protection/>
    </xf>
    <xf numFmtId="0" fontId="14" fillId="0" borderId="0" xfId="570" applyFont="1">
      <alignment/>
      <protection/>
    </xf>
    <xf numFmtId="0" fontId="8" fillId="42" borderId="0" xfId="0" applyFont="1" applyFill="1" applyAlignment="1">
      <alignment vertical="center"/>
    </xf>
    <xf numFmtId="14" fontId="14" fillId="48" borderId="14" xfId="0" applyNumberFormat="1" applyFont="1" applyFill="1" applyBorder="1" applyAlignment="1">
      <alignment horizontal="right"/>
    </xf>
    <xf numFmtId="3" fontId="8" fillId="36" borderId="0" xfId="0" applyNumberFormat="1" applyFont="1" applyFill="1" applyAlignment="1">
      <alignment vertical="center"/>
    </xf>
    <xf numFmtId="0" fontId="14" fillId="45" borderId="14" xfId="0" applyFont="1" applyFill="1" applyBorder="1"/>
    <xf numFmtId="0" fontId="14" fillId="49" borderId="14" xfId="0" applyFont="1" applyFill="1" applyBorder="1"/>
    <xf numFmtId="0" fontId="0" fillId="45" borderId="14" xfId="0" applyFill="1" applyBorder="1"/>
    <xf numFmtId="3" fontId="0" fillId="50" borderId="14" xfId="0" applyNumberFormat="1" applyFont="1" applyFill="1" applyBorder="1"/>
    <xf numFmtId="0" fontId="0" fillId="0" borderId="14" xfId="0" applyFont="1" applyBorder="1"/>
    <xf numFmtId="0" fontId="0" fillId="50" borderId="14" xfId="0" applyFont="1" applyFill="1" applyBorder="1"/>
    <xf numFmtId="3" fontId="0" fillId="50" borderId="14" xfId="0" applyNumberFormat="1" applyFont="1" applyFill="1" applyBorder="1" applyAlignment="1">
      <alignment horizontal="right"/>
    </xf>
    <xf numFmtId="4" fontId="0" fillId="0" borderId="14" xfId="0" applyNumberFormat="1" applyFont="1" applyBorder="1" applyAlignment="1">
      <alignment horizontal="right"/>
    </xf>
    <xf numFmtId="0" fontId="0" fillId="50" borderId="14" xfId="0" applyFont="1" applyFill="1" applyBorder="1" applyAlignment="1">
      <alignment horizontal="right"/>
    </xf>
    <xf numFmtId="0" fontId="0" fillId="0" borderId="0" xfId="0" applyFont="1"/>
    <xf numFmtId="0" fontId="14" fillId="0" borderId="20" xfId="570" applyFont="1" applyBorder="1" applyAlignment="1">
      <alignment horizontal="right"/>
      <protection/>
    </xf>
    <xf numFmtId="0" fontId="0" fillId="36" borderId="0" xfId="704" applyFill="1" applyAlignment="1">
      <alignment vertical="center"/>
      <protection/>
    </xf>
    <xf numFmtId="0" fontId="0" fillId="37" borderId="0" xfId="704" applyFill="1" applyAlignment="1">
      <alignment vertical="center"/>
      <protection/>
    </xf>
    <xf numFmtId="0" fontId="9" fillId="37" borderId="0" xfId="704" applyFont="1" applyFill="1" applyAlignment="1">
      <alignment vertical="center"/>
      <protection/>
    </xf>
    <xf numFmtId="0" fontId="10" fillId="36" borderId="0" xfId="704" applyFont="1" applyFill="1" applyAlignment="1">
      <alignment vertical="center"/>
      <protection/>
    </xf>
    <xf numFmtId="0" fontId="10" fillId="37" borderId="0" xfId="704" applyFont="1" applyFill="1" applyAlignment="1">
      <alignment vertical="center"/>
      <protection/>
    </xf>
    <xf numFmtId="0" fontId="14" fillId="36" borderId="0" xfId="704" applyFont="1" applyFill="1" applyAlignment="1">
      <alignment vertical="center"/>
      <protection/>
    </xf>
    <xf numFmtId="0" fontId="14" fillId="37" borderId="0" xfId="704" applyFont="1" applyFill="1" applyAlignment="1">
      <alignment vertical="center"/>
      <protection/>
    </xf>
    <xf numFmtId="0" fontId="12" fillId="36" borderId="0" xfId="704" applyFont="1" applyFill="1" applyAlignment="1">
      <alignment vertical="center"/>
      <protection/>
    </xf>
    <xf numFmtId="0" fontId="8" fillId="37" borderId="0" xfId="704" applyFont="1" applyFill="1" applyAlignment="1">
      <alignment vertical="center"/>
      <protection/>
    </xf>
    <xf numFmtId="0" fontId="0" fillId="38" borderId="0" xfId="704" applyFill="1" applyAlignment="1">
      <alignment vertical="center"/>
      <protection/>
    </xf>
    <xf numFmtId="172" fontId="0" fillId="36" borderId="0" xfId="704" applyNumberFormat="1" applyFill="1" applyAlignment="1">
      <alignment vertical="center"/>
      <protection/>
    </xf>
    <xf numFmtId="0" fontId="18" fillId="37" borderId="0" xfId="704" applyFont="1" applyFill="1" applyAlignment="1">
      <alignment vertical="center"/>
      <protection/>
    </xf>
    <xf numFmtId="0" fontId="17" fillId="36" borderId="0" xfId="704" applyFont="1" applyFill="1" applyAlignment="1">
      <alignment vertical="center"/>
      <protection/>
    </xf>
    <xf numFmtId="0" fontId="0" fillId="51" borderId="0" xfId="704" applyFill="1" applyAlignment="1">
      <alignment vertical="center"/>
      <protection/>
    </xf>
    <xf numFmtId="0" fontId="13" fillId="38" borderId="0" xfId="704" applyFont="1" applyFill="1" applyAlignment="1">
      <alignment vertical="center"/>
      <protection/>
    </xf>
    <xf numFmtId="0" fontId="14" fillId="38" borderId="0" xfId="704" applyFont="1" applyFill="1" applyAlignment="1">
      <alignment vertical="center"/>
      <protection/>
    </xf>
    <xf numFmtId="0" fontId="21" fillId="37" borderId="0" xfId="704" applyFont="1" applyFill="1" applyAlignment="1">
      <alignment vertical="center"/>
      <protection/>
    </xf>
    <xf numFmtId="167" fontId="14" fillId="0" borderId="0" xfId="704" applyNumberFormat="1" applyFont="1">
      <alignment/>
      <protection/>
    </xf>
    <xf numFmtId="9" fontId="0" fillId="36" borderId="0" xfId="531" applyFont="1" applyFill="1" applyAlignment="1">
      <alignment vertical="center"/>
    </xf>
    <xf numFmtId="0" fontId="14" fillId="46" borderId="20" xfId="0" applyFont="1" applyFill="1" applyBorder="1"/>
    <xf numFmtId="0" fontId="14" fillId="46" borderId="18" xfId="0" applyFont="1" applyFill="1" applyBorder="1"/>
    <xf numFmtId="0" fontId="14" fillId="46" borderId="19" xfId="0" applyFont="1" applyFill="1" applyBorder="1"/>
    <xf numFmtId="0" fontId="14" fillId="42" borderId="0" xfId="0" applyFont="1" applyFill="1" applyAlignment="1">
      <alignment vertical="center"/>
    </xf>
    <xf numFmtId="3" fontId="8" fillId="42" borderId="0" xfId="0" applyNumberFormat="1" applyFont="1" applyFill="1" applyAlignment="1">
      <alignment vertical="center"/>
    </xf>
    <xf numFmtId="0" fontId="8" fillId="42" borderId="0" xfId="0" applyFont="1" applyFill="1" applyAlignment="1">
      <alignment vertical="center"/>
    </xf>
    <xf numFmtId="0" fontId="10" fillId="42" borderId="0" xfId="0" applyFont="1" applyFill="1" applyAlignment="1">
      <alignment vertical="center"/>
    </xf>
    <xf numFmtId="0" fontId="18" fillId="42" borderId="0" xfId="0" applyFont="1" applyFill="1" applyAlignment="1">
      <alignment vertical="center"/>
    </xf>
    <xf numFmtId="0" fontId="0" fillId="42" borderId="0" xfId="0" applyFont="1" applyFill="1" applyAlignment="1">
      <alignment horizontal="center" vertical="center"/>
    </xf>
    <xf numFmtId="0" fontId="17" fillId="42" borderId="0" xfId="0" applyFont="1" applyFill="1" applyAlignment="1">
      <alignment vertical="center"/>
    </xf>
    <xf numFmtId="3" fontId="0" fillId="42" borderId="0" xfId="0" applyNumberFormat="1" applyFont="1" applyFill="1" applyAlignment="1">
      <alignment vertical="center"/>
    </xf>
    <xf numFmtId="0" fontId="77" fillId="42" borderId="0" xfId="0" applyFont="1" applyFill="1" applyAlignment="1">
      <alignment vertical="center"/>
    </xf>
    <xf numFmtId="168" fontId="14" fillId="0" borderId="14" xfId="531" applyNumberFormat="1" applyFont="1" applyBorder="1"/>
    <xf numFmtId="0" fontId="95" fillId="0" borderId="0" xfId="0" applyFont="1"/>
    <xf numFmtId="0" fontId="14" fillId="40" borderId="0" xfId="0" applyFont="1" applyFill="1"/>
    <xf numFmtId="0" fontId="14" fillId="47" borderId="14" xfId="0" applyFont="1" applyFill="1" applyBorder="1"/>
    <xf numFmtId="0" fontId="14" fillId="0" borderId="14" xfId="0" applyFont="1" applyBorder="1" applyAlignment="1">
      <alignment horizontal="right"/>
    </xf>
    <xf numFmtId="0" fontId="14" fillId="0" borderId="14" xfId="0" applyFont="1" applyBorder="1"/>
    <xf numFmtId="0" fontId="14" fillId="35" borderId="14" xfId="0" applyFont="1" applyFill="1" applyBorder="1"/>
    <xf numFmtId="0" fontId="14" fillId="35" borderId="14" xfId="0" applyFont="1" applyFill="1" applyBorder="1"/>
    <xf numFmtId="0" fontId="14" fillId="35" borderId="14" xfId="0" applyFont="1" applyFill="1" applyBorder="1" applyAlignment="1">
      <alignment horizontal="left" vertical="center"/>
    </xf>
    <xf numFmtId="0" fontId="75" fillId="41" borderId="14" xfId="0" applyFont="1" applyFill="1" applyBorder="1" applyAlignment="1">
      <alignment horizontal="left"/>
    </xf>
    <xf numFmtId="1" fontId="14" fillId="0" borderId="14" xfId="0" applyNumberFormat="1" applyFont="1" applyBorder="1"/>
    <xf numFmtId="4" fontId="14" fillId="0" borderId="0" xfId="0" applyNumberFormat="1" applyFont="1"/>
    <xf numFmtId="1" fontId="14" fillId="12" borderId="14" xfId="0" applyNumberFormat="1" applyFont="1" applyFill="1" applyBorder="1"/>
    <xf numFmtId="0" fontId="0" fillId="0" borderId="0" xfId="704">
      <alignment/>
      <protection/>
    </xf>
    <xf numFmtId="0" fontId="0" fillId="0" borderId="14" xfId="704" applyBorder="1">
      <alignment/>
      <protection/>
    </xf>
    <xf numFmtId="2" fontId="14" fillId="0" borderId="14" xfId="531" applyNumberFormat="1" applyFont="1" applyBorder="1"/>
    <xf numFmtId="0" fontId="0" fillId="36" borderId="0" xfId="0" applyFont="1" applyFill="1" applyAlignment="1" applyProtection="1">
      <alignment vertical="center"/>
      <protection locked="0"/>
    </xf>
    <xf numFmtId="0" fontId="8" fillId="37" borderId="0" xfId="0" applyFont="1" applyFill="1" applyAlignment="1" applyProtection="1">
      <alignment vertical="center"/>
      <protection locked="0"/>
    </xf>
    <xf numFmtId="0" fontId="0" fillId="37" borderId="0" xfId="0" applyFont="1" applyFill="1" applyAlignment="1" applyProtection="1">
      <alignment vertical="center"/>
      <protection locked="0"/>
    </xf>
    <xf numFmtId="0" fontId="8" fillId="36" borderId="0" xfId="0" applyFont="1" applyFill="1" applyAlignment="1" applyProtection="1">
      <alignment vertical="center"/>
      <protection locked="0"/>
    </xf>
    <xf numFmtId="0" fontId="0" fillId="0" borderId="0" xfId="0" applyFont="1" applyAlignment="1">
      <alignment horizontal="left"/>
    </xf>
    <xf numFmtId="0" fontId="14" fillId="0" borderId="14" xfId="0" applyFont="1" applyBorder="1" applyAlignment="1">
      <alignment horizontal="center"/>
    </xf>
    <xf numFmtId="0" fontId="0" fillId="38" borderId="0" xfId="0" applyFont="1" applyFill="1" applyAlignment="1">
      <alignment vertical="center"/>
    </xf>
    <xf numFmtId="0" fontId="8" fillId="38" borderId="0" xfId="0" applyFont="1" applyFill="1" applyAlignment="1">
      <alignment vertical="center"/>
    </xf>
    <xf numFmtId="0" fontId="17" fillId="38" borderId="0" xfId="0" applyFont="1" applyFill="1" applyAlignment="1">
      <alignment horizontal="left" vertical="center"/>
    </xf>
    <xf numFmtId="0" fontId="17" fillId="38" borderId="0" xfId="0" applyFont="1" applyFill="1" applyAlignment="1">
      <alignment vertical="center"/>
    </xf>
    <xf numFmtId="0" fontId="9" fillId="38" borderId="0" xfId="0" applyFont="1" applyFill="1" applyAlignment="1">
      <alignment vertical="center"/>
    </xf>
    <xf numFmtId="0" fontId="10" fillId="38" borderId="0" xfId="0" applyFont="1" applyFill="1" applyAlignment="1">
      <alignment vertical="center"/>
    </xf>
    <xf numFmtId="0" fontId="12" fillId="38" borderId="0" xfId="0" applyFont="1" applyFill="1" applyAlignment="1">
      <alignment vertical="center"/>
    </xf>
    <xf numFmtId="0" fontId="8" fillId="38" borderId="0" xfId="0" applyFont="1" applyFill="1" applyAlignment="1">
      <alignment vertical="center"/>
    </xf>
    <xf numFmtId="0" fontId="0" fillId="38" borderId="0" xfId="0" applyFill="1"/>
    <xf numFmtId="0" fontId="18" fillId="38" borderId="0" xfId="0" applyFont="1" applyFill="1" applyAlignment="1">
      <alignment vertical="center"/>
    </xf>
    <xf numFmtId="168" fontId="14" fillId="38" borderId="0" xfId="531" applyNumberFormat="1" applyFont="1" applyFill="1" applyAlignment="1">
      <alignment horizontal="right" vertical="center"/>
    </xf>
    <xf numFmtId="0" fontId="9" fillId="38" borderId="0" xfId="704" applyFont="1" applyFill="1" applyAlignment="1">
      <alignment vertical="center"/>
      <protection/>
    </xf>
    <xf numFmtId="0" fontId="10" fillId="38" borderId="0" xfId="704" applyFont="1" applyFill="1" applyAlignment="1">
      <alignment vertical="center"/>
      <protection/>
    </xf>
    <xf numFmtId="0" fontId="18" fillId="38" borderId="0" xfId="704" applyFont="1" applyFill="1" applyAlignment="1">
      <alignment vertical="center"/>
      <protection/>
    </xf>
    <xf numFmtId="0" fontId="17" fillId="38" borderId="0" xfId="704" applyFont="1" applyFill="1" applyAlignment="1">
      <alignment vertical="center"/>
      <protection/>
    </xf>
    <xf numFmtId="0" fontId="22" fillId="38" borderId="0" xfId="704" applyFont="1" applyFill="1" applyAlignment="1">
      <alignment vertical="center"/>
      <protection/>
    </xf>
    <xf numFmtId="0" fontId="14" fillId="38" borderId="0" xfId="0" applyFont="1" applyFill="1" applyAlignment="1">
      <alignment horizontal="left" vertical="top" wrapText="1"/>
    </xf>
    <xf numFmtId="0" fontId="0" fillId="38" borderId="0" xfId="0" applyFont="1" applyFill="1" applyAlignment="1">
      <alignment horizontal="center" vertical="center"/>
    </xf>
    <xf numFmtId="168" fontId="8" fillId="38" borderId="0" xfId="0" applyNumberFormat="1" applyFont="1" applyFill="1" applyAlignment="1">
      <alignment vertical="center"/>
    </xf>
    <xf numFmtId="168" fontId="13" fillId="38" borderId="0" xfId="0" applyNumberFormat="1" applyFont="1" applyFill="1" applyAlignment="1">
      <alignment horizontal="left" vertical="center"/>
    </xf>
    <xf numFmtId="0" fontId="17" fillId="38" borderId="0" xfId="0" applyFont="1" applyFill="1" applyAlignment="1">
      <alignment vertical="top"/>
    </xf>
    <xf numFmtId="168" fontId="14" fillId="38" borderId="0" xfId="0" applyNumberFormat="1" applyFont="1" applyFill="1" applyAlignment="1">
      <alignment horizontal="left" vertical="center"/>
    </xf>
    <xf numFmtId="0" fontId="14" fillId="35" borderId="18" xfId="0" applyFont="1" applyFill="1" applyBorder="1"/>
    <xf numFmtId="1" fontId="14" fillId="40" borderId="14" xfId="0" applyNumberFormat="1" applyFont="1" applyFill="1" applyBorder="1"/>
    <xf numFmtId="0" fontId="98" fillId="35" borderId="14" xfId="0" applyFont="1" applyFill="1" applyBorder="1"/>
    <xf numFmtId="0" fontId="98" fillId="35" borderId="14" xfId="0" applyFont="1" applyFill="1" applyBorder="1" applyAlignment="1">
      <alignment horizontal="left" vertical="center"/>
    </xf>
    <xf numFmtId="0" fontId="14" fillId="35" borderId="20" xfId="0" applyFont="1" applyFill="1" applyBorder="1"/>
    <xf numFmtId="0" fontId="98" fillId="35" borderId="20" xfId="0" applyFont="1" applyFill="1" applyBorder="1"/>
    <xf numFmtId="0" fontId="98" fillId="35" borderId="0" xfId="0" applyFont="1" applyFill="1"/>
    <xf numFmtId="0" fontId="98" fillId="47" borderId="14" xfId="0" applyFont="1" applyFill="1" applyBorder="1"/>
    <xf numFmtId="0" fontId="75" fillId="48" borderId="14" xfId="0" applyFont="1" applyFill="1" applyBorder="1" applyAlignment="1">
      <alignment horizontal="left"/>
    </xf>
    <xf numFmtId="0" fontId="29" fillId="48" borderId="14" xfId="0" applyFont="1" applyFill="1" applyBorder="1" applyAlignment="1">
      <alignment horizontal="left"/>
    </xf>
    <xf numFmtId="1" fontId="75" fillId="48" borderId="14" xfId="531" applyNumberFormat="1" applyFont="1" applyFill="1" applyBorder="1"/>
    <xf numFmtId="0" fontId="95" fillId="0" borderId="0" xfId="0" applyFont="1" applyAlignment="1">
      <alignment horizontal="left"/>
    </xf>
    <xf numFmtId="0" fontId="99" fillId="0" borderId="0" xfId="0" applyFont="1" applyAlignment="1">
      <alignment horizontal="left"/>
    </xf>
    <xf numFmtId="0" fontId="80" fillId="0" borderId="0" xfId="0" applyFont="1" applyAlignment="1">
      <alignment horizontal="left"/>
    </xf>
    <xf numFmtId="0" fontId="0" fillId="45" borderId="0" xfId="0" applyFill="1"/>
    <xf numFmtId="0" fontId="13" fillId="38" borderId="0" xfId="0" applyFont="1" applyFill="1" applyAlignment="1">
      <alignment vertical="top" wrapText="1"/>
    </xf>
    <xf numFmtId="0" fontId="0" fillId="52" borderId="0" xfId="0" applyFont="1" applyFill="1" applyAlignment="1">
      <alignment vertical="center"/>
    </xf>
    <xf numFmtId="0" fontId="10" fillId="52" borderId="0" xfId="0" applyFont="1" applyFill="1" applyAlignment="1">
      <alignment vertical="center"/>
    </xf>
    <xf numFmtId="0" fontId="14" fillId="52" borderId="0" xfId="0" applyFont="1" applyFill="1" applyAlignment="1">
      <alignment vertical="center"/>
    </xf>
    <xf numFmtId="0" fontId="12" fillId="52" borderId="0" xfId="0" applyFont="1" applyFill="1" applyAlignment="1">
      <alignment vertical="center"/>
    </xf>
    <xf numFmtId="0" fontId="28" fillId="52" borderId="0" xfId="0" applyFont="1" applyFill="1" applyAlignment="1">
      <alignment vertical="center"/>
    </xf>
    <xf numFmtId="0" fontId="13" fillId="52" borderId="0" xfId="0" applyFont="1" applyFill="1" applyAlignment="1">
      <alignment vertical="center"/>
    </xf>
    <xf numFmtId="0" fontId="75" fillId="52" borderId="0" xfId="0" applyFont="1" applyFill="1" applyAlignment="1">
      <alignment vertical="center"/>
    </xf>
    <xf numFmtId="0" fontId="0" fillId="52" borderId="0" xfId="0" applyFont="1" applyFill="1" applyAlignment="1">
      <alignment vertical="center"/>
    </xf>
    <xf numFmtId="0" fontId="0" fillId="52" borderId="0" xfId="0" applyFont="1" applyFill="1" applyAlignment="1" applyProtection="1">
      <alignment vertical="center"/>
      <protection locked="0"/>
    </xf>
    <xf numFmtId="0" fontId="14" fillId="52" borderId="0" xfId="0" applyFont="1" applyFill="1" applyAlignment="1">
      <alignment horizontal="right" vertical="center"/>
    </xf>
    <xf numFmtId="0" fontId="17" fillId="52" borderId="0" xfId="0" applyFont="1" applyFill="1" applyAlignment="1">
      <alignment vertical="center"/>
    </xf>
    <xf numFmtId="0" fontId="0" fillId="52" borderId="0" xfId="0" applyFont="1" applyFill="1" applyAlignment="1">
      <alignment horizontal="center" vertical="center"/>
    </xf>
    <xf numFmtId="0" fontId="14" fillId="52" borderId="0" xfId="0" applyFont="1" applyFill="1" applyAlignment="1">
      <alignment horizontal="left" vertical="center"/>
    </xf>
    <xf numFmtId="0" fontId="14" fillId="52" borderId="0" xfId="0" applyFont="1" applyFill="1" applyAlignment="1">
      <alignment horizontal="center" vertical="center"/>
    </xf>
    <xf numFmtId="0" fontId="14" fillId="52" borderId="0" xfId="0" applyFont="1" applyFill="1"/>
    <xf numFmtId="0" fontId="14" fillId="52" borderId="0" xfId="0" applyFont="1" applyFill="1" applyAlignment="1">
      <alignment horizontal="right"/>
    </xf>
    <xf numFmtId="0" fontId="100" fillId="52" borderId="0" xfId="1984" applyFont="1" applyFill="1" applyAlignment="1">
      <alignment vertical="top"/>
    </xf>
    <xf numFmtId="3" fontId="14" fillId="52" borderId="21" xfId="0" applyNumberFormat="1" applyFont="1" applyFill="1" applyBorder="1" applyAlignment="1">
      <alignment vertical="center"/>
    </xf>
    <xf numFmtId="0" fontId="28" fillId="52" borderId="0" xfId="0" applyFont="1" applyFill="1" applyAlignment="1">
      <alignment horizontal="right" vertical="center"/>
    </xf>
    <xf numFmtId="0" fontId="0" fillId="52" borderId="0" xfId="704" applyFill="1" applyAlignment="1">
      <alignment vertical="center"/>
      <protection/>
    </xf>
    <xf numFmtId="0" fontId="10" fillId="52" borderId="0" xfId="704" applyFont="1" applyFill="1" applyAlignment="1">
      <alignment vertical="center"/>
      <protection/>
    </xf>
    <xf numFmtId="0" fontId="14" fillId="52" borderId="0" xfId="704" applyFont="1" applyFill="1" applyAlignment="1">
      <alignment vertical="center"/>
      <protection/>
    </xf>
    <xf numFmtId="0" fontId="14" fillId="52" borderId="0" xfId="704" applyFont="1" applyFill="1" applyAlignment="1">
      <alignment horizontal="right" vertical="center"/>
      <protection/>
    </xf>
    <xf numFmtId="0" fontId="17" fillId="52" borderId="0" xfId="704" applyFont="1" applyFill="1" applyAlignment="1">
      <alignment vertical="center"/>
      <protection/>
    </xf>
    <xf numFmtId="0" fontId="101" fillId="52" borderId="0" xfId="704" applyFont="1" applyFill="1" applyAlignment="1">
      <alignment vertical="center"/>
      <protection/>
    </xf>
    <xf numFmtId="0" fontId="28" fillId="52" borderId="0" xfId="704" applyFont="1" applyFill="1" applyAlignment="1">
      <alignment vertical="center"/>
      <protection/>
    </xf>
    <xf numFmtId="0" fontId="13" fillId="52" borderId="0" xfId="0" applyFont="1" applyFill="1" applyAlignment="1">
      <alignment horizontal="left" vertical="center"/>
    </xf>
    <xf numFmtId="0" fontId="14" fillId="40" borderId="14" xfId="0" applyFont="1" applyFill="1" applyBorder="1"/>
    <xf numFmtId="0" fontId="0" fillId="52" borderId="0" xfId="0" applyFill="1"/>
    <xf numFmtId="0" fontId="28" fillId="52" borderId="0" xfId="0" applyFont="1" applyFill="1" applyAlignment="1">
      <alignment horizontal="left" vertical="center"/>
    </xf>
    <xf numFmtId="0" fontId="0" fillId="36" borderId="0" xfId="0" applyFont="1" applyFill="1" applyAlignment="1">
      <alignment vertical="center"/>
    </xf>
    <xf numFmtId="0" fontId="0" fillId="38" borderId="0" xfId="0" applyFont="1" applyFill="1" applyAlignment="1">
      <alignment vertical="center"/>
    </xf>
    <xf numFmtId="0" fontId="9" fillId="38" borderId="0" xfId="0" applyFont="1" applyFill="1" applyAlignment="1">
      <alignment vertical="center"/>
    </xf>
    <xf numFmtId="0" fontId="0" fillId="52" borderId="0" xfId="0" applyFont="1" applyFill="1" applyAlignment="1">
      <alignment vertical="center"/>
    </xf>
    <xf numFmtId="0" fontId="14" fillId="36" borderId="0" xfId="0" applyFont="1" applyFill="1" applyAlignment="1">
      <alignment vertical="center"/>
    </xf>
    <xf numFmtId="0" fontId="14" fillId="38" borderId="0" xfId="0" applyFont="1" applyFill="1" applyAlignment="1">
      <alignment vertical="center"/>
    </xf>
    <xf numFmtId="0" fontId="14" fillId="52" borderId="0" xfId="0" applyFont="1" applyFill="1" applyAlignment="1">
      <alignment vertical="center"/>
    </xf>
    <xf numFmtId="0" fontId="8" fillId="38" borderId="0" xfId="0" applyFont="1" applyFill="1" applyAlignment="1">
      <alignment vertical="center"/>
    </xf>
    <xf numFmtId="0" fontId="28" fillId="52" borderId="0" xfId="0" applyFont="1" applyFill="1" applyAlignment="1">
      <alignment vertical="center"/>
    </xf>
    <xf numFmtId="0" fontId="8" fillId="42" borderId="0" xfId="0" applyFont="1" applyFill="1" applyAlignment="1">
      <alignment vertical="center"/>
    </xf>
    <xf numFmtId="0" fontId="17" fillId="38" borderId="0" xfId="0" applyFont="1" applyFill="1"/>
    <xf numFmtId="0" fontId="6" fillId="36" borderId="0" xfId="0" applyFont="1" applyFill="1" applyAlignment="1">
      <alignment vertical="center"/>
    </xf>
    <xf numFmtId="0" fontId="6" fillId="38" borderId="0" xfId="0" applyFont="1" applyFill="1"/>
    <xf numFmtId="0" fontId="6" fillId="38" borderId="0" xfId="0" applyFont="1" applyFill="1" applyAlignment="1">
      <alignment vertical="center"/>
    </xf>
    <xf numFmtId="0" fontId="0" fillId="38" borderId="0" xfId="0" applyFont="1" applyFill="1"/>
    <xf numFmtId="0" fontId="14" fillId="38" borderId="0" xfId="0" applyFont="1" applyFill="1"/>
    <xf numFmtId="0" fontId="14" fillId="53" borderId="0" xfId="0" applyFont="1" applyFill="1"/>
    <xf numFmtId="0" fontId="14" fillId="6" borderId="0" xfId="0" applyFont="1" applyFill="1"/>
    <xf numFmtId="0" fontId="105" fillId="54" borderId="0" xfId="0" applyFont="1" applyFill="1"/>
    <xf numFmtId="0" fontId="14" fillId="54" borderId="0" xfId="0" applyFont="1" applyFill="1"/>
    <xf numFmtId="0" fontId="13" fillId="55" borderId="0" xfId="0" applyFont="1" applyFill="1"/>
    <xf numFmtId="0" fontId="14" fillId="30" borderId="22" xfId="0" applyFont="1" applyFill="1" applyBorder="1"/>
    <xf numFmtId="0" fontId="14" fillId="12" borderId="14" xfId="0" applyFont="1" applyFill="1" applyBorder="1" applyAlignment="1">
      <alignment horizontal="center"/>
    </xf>
    <xf numFmtId="0" fontId="13" fillId="0" borderId="0" xfId="704" applyFont="1">
      <alignment/>
      <protection/>
    </xf>
    <xf numFmtId="0" fontId="13" fillId="53" borderId="0" xfId="704" applyFont="1" applyFill="1">
      <alignment/>
      <protection/>
    </xf>
    <xf numFmtId="0" fontId="7" fillId="0" borderId="0" xfId="704" applyFont="1">
      <alignment/>
      <protection/>
    </xf>
    <xf numFmtId="0" fontId="13" fillId="55" borderId="0" xfId="704" applyFont="1" applyFill="1">
      <alignment/>
      <protection/>
    </xf>
    <xf numFmtId="2" fontId="14" fillId="0" borderId="14" xfId="531" applyNumberFormat="1" applyFont="1" applyBorder="1"/>
    <xf numFmtId="0" fontId="13" fillId="52" borderId="0" xfId="0" applyFont="1" applyFill="1" applyAlignment="1">
      <alignment vertical="center"/>
    </xf>
    <xf numFmtId="14" fontId="75" fillId="48" borderId="14" xfId="0" applyNumberFormat="1" applyFont="1" applyFill="1" applyBorder="1"/>
    <xf numFmtId="0" fontId="98" fillId="47" borderId="0" xfId="0" applyFont="1" applyFill="1"/>
    <xf numFmtId="0" fontId="14" fillId="38" borderId="0" xfId="0" applyFont="1" applyFill="1" applyAlignment="1">
      <alignment horizontal="center" vertical="center"/>
    </xf>
    <xf numFmtId="0" fontId="17" fillId="38" borderId="0" xfId="0" applyFont="1" applyFill="1" applyAlignment="1">
      <alignment vertical="center"/>
    </xf>
    <xf numFmtId="0" fontId="0" fillId="38" borderId="0" xfId="0" applyFont="1" applyFill="1" applyAlignment="1" applyProtection="1">
      <alignment vertical="center"/>
      <protection locked="0"/>
    </xf>
    <xf numFmtId="0" fontId="14" fillId="38" borderId="0" xfId="0" applyFont="1" applyFill="1"/>
    <xf numFmtId="0" fontId="17" fillId="38" borderId="0" xfId="0" applyFont="1" applyFill="1" applyAlignment="1">
      <alignment horizontal="right"/>
    </xf>
    <xf numFmtId="0" fontId="94" fillId="52" borderId="0" xfId="1984" applyFill="1" applyAlignment="1">
      <alignment vertical="center"/>
    </xf>
    <xf numFmtId="0" fontId="14" fillId="0" borderId="14" xfId="0" applyFont="1" applyBorder="1" applyAlignment="1">
      <alignment horizontal="right"/>
    </xf>
    <xf numFmtId="0" fontId="14" fillId="0" borderId="14" xfId="0" applyFont="1" applyBorder="1"/>
    <xf numFmtId="0" fontId="14" fillId="52" borderId="0" xfId="0" applyFont="1" applyFill="1" applyAlignment="1" applyProtection="1">
      <alignment horizontal="left" vertical="top" wrapText="1"/>
      <protection locked="0"/>
    </xf>
    <xf numFmtId="0" fontId="14" fillId="38" borderId="0" xfId="0" applyFont="1" applyFill="1" applyAlignment="1" applyProtection="1">
      <alignment horizontal="left" vertical="top" wrapText="1"/>
      <protection locked="0"/>
    </xf>
    <xf numFmtId="0" fontId="13" fillId="38" borderId="0" xfId="0" applyFont="1" applyFill="1" applyAlignment="1">
      <alignment horizontal="left" vertical="center"/>
    </xf>
    <xf numFmtId="0" fontId="15" fillId="38" borderId="0" xfId="0" applyFont="1" applyFill="1" applyAlignment="1">
      <alignment vertical="center"/>
    </xf>
    <xf numFmtId="0" fontId="14" fillId="38" borderId="0" xfId="0" applyFont="1" applyFill="1" applyAlignment="1">
      <alignment horizontal="left" vertical="center"/>
    </xf>
    <xf numFmtId="0" fontId="14" fillId="38" borderId="23" xfId="0" applyFont="1" applyFill="1" applyBorder="1" applyAlignment="1">
      <alignment horizontal="left" vertical="center"/>
    </xf>
    <xf numFmtId="14" fontId="108" fillId="37" borderId="0" xfId="0" applyNumberFormat="1" applyFont="1" applyFill="1" applyAlignment="1">
      <alignment horizontal="left" vertical="top"/>
    </xf>
    <xf numFmtId="0" fontId="108" fillId="37" borderId="0" xfId="0" applyFont="1" applyFill="1" applyAlignment="1">
      <alignment vertical="center"/>
    </xf>
    <xf numFmtId="0" fontId="81" fillId="37" borderId="24" xfId="0" applyFont="1" applyFill="1" applyBorder="1" applyAlignment="1">
      <alignment horizontal="left" vertical="center"/>
    </xf>
    <xf numFmtId="0" fontId="9" fillId="37" borderId="24" xfId="0" applyFont="1" applyFill="1" applyBorder="1" applyAlignment="1">
      <alignment horizontal="left" vertical="center"/>
    </xf>
    <xf numFmtId="0" fontId="9" fillId="37" borderId="24" xfId="0" applyFont="1" applyFill="1" applyBorder="1" applyAlignment="1">
      <alignment vertical="center"/>
    </xf>
    <xf numFmtId="0" fontId="10" fillId="38" borderId="25" xfId="0" applyFont="1" applyFill="1" applyBorder="1" applyAlignment="1">
      <alignment vertical="center"/>
    </xf>
    <xf numFmtId="0" fontId="107" fillId="38" borderId="0" xfId="0" applyFont="1" applyFill="1" applyAlignment="1">
      <alignment vertical="top"/>
    </xf>
    <xf numFmtId="0" fontId="107" fillId="38" borderId="25" xfId="0" applyFont="1" applyFill="1" applyBorder="1" applyAlignment="1">
      <alignment vertical="top"/>
    </xf>
    <xf numFmtId="0" fontId="14" fillId="38" borderId="24" xfId="0" applyFont="1" applyFill="1" applyBorder="1" applyAlignment="1" applyProtection="1">
      <alignment horizontal="left" vertical="top" wrapText="1"/>
      <protection locked="0"/>
    </xf>
    <xf numFmtId="0" fontId="108" fillId="52" borderId="0" xfId="0" applyFont="1" applyFill="1" applyAlignment="1" applyProtection="1">
      <alignment horizontal="left" vertical="top"/>
      <protection locked="0"/>
    </xf>
    <xf numFmtId="14" fontId="108" fillId="52" borderId="0" xfId="0" applyNumberFormat="1" applyFont="1" applyFill="1" applyAlignment="1" applyProtection="1">
      <alignment horizontal="left" vertical="top"/>
      <protection locked="0"/>
    </xf>
    <xf numFmtId="14" fontId="108" fillId="38" borderId="0" xfId="0" applyNumberFormat="1" applyFont="1" applyFill="1" applyAlignment="1" applyProtection="1">
      <alignment horizontal="left" vertical="top"/>
      <protection locked="0"/>
    </xf>
    <xf numFmtId="0" fontId="108" fillId="38" borderId="0" xfId="0" applyFont="1" applyFill="1" applyAlignment="1" applyProtection="1">
      <alignment horizontal="left" vertical="top" wrapText="1"/>
      <protection locked="0"/>
    </xf>
    <xf numFmtId="0" fontId="108" fillId="38" borderId="0" xfId="0" applyFont="1" applyFill="1" applyAlignment="1" applyProtection="1">
      <alignment horizontal="right" vertical="top"/>
      <protection locked="0"/>
    </xf>
    <xf numFmtId="0" fontId="16" fillId="38" borderId="0" xfId="0" applyFont="1" applyFill="1" applyAlignment="1">
      <alignment vertical="top"/>
    </xf>
    <xf numFmtId="0" fontId="13" fillId="52" borderId="0" xfId="0" applyFont="1" applyFill="1" applyAlignment="1">
      <alignment horizontal="right" vertical="center"/>
    </xf>
    <xf numFmtId="0" fontId="16" fillId="38" borderId="25" xfId="0" applyFont="1" applyFill="1" applyBorder="1" applyAlignment="1">
      <alignment vertical="top"/>
    </xf>
    <xf numFmtId="0" fontId="11" fillId="37" borderId="25" xfId="0" applyFont="1" applyFill="1" applyBorder="1" applyAlignment="1">
      <alignment vertical="center"/>
    </xf>
    <xf numFmtId="0" fontId="13" fillId="38" borderId="25" xfId="0" applyFont="1" applyFill="1" applyBorder="1" applyAlignment="1">
      <alignment horizontal="left" vertical="center"/>
    </xf>
    <xf numFmtId="0" fontId="18" fillId="38" borderId="26" xfId="0" applyFont="1" applyFill="1" applyBorder="1" applyAlignment="1">
      <alignment vertical="center"/>
    </xf>
    <xf numFmtId="0" fontId="17" fillId="38" borderId="26" xfId="0" applyFont="1" applyFill="1" applyBorder="1" applyAlignment="1">
      <alignment vertical="center"/>
    </xf>
    <xf numFmtId="0" fontId="17" fillId="38" borderId="25" xfId="0" applyFont="1" applyFill="1" applyBorder="1" applyAlignment="1">
      <alignment vertical="center"/>
    </xf>
    <xf numFmtId="3" fontId="17" fillId="38" borderId="0" xfId="0" applyNumberFormat="1" applyFont="1" applyFill="1" applyAlignment="1">
      <alignment horizontal="right" vertical="center"/>
    </xf>
    <xf numFmtId="3" fontId="14" fillId="52" borderId="0" xfId="0" applyNumberFormat="1" applyFont="1" applyFill="1" applyAlignment="1">
      <alignment vertical="center"/>
    </xf>
    <xf numFmtId="0" fontId="108" fillId="36" borderId="0" xfId="0" applyFont="1" applyFill="1" applyAlignment="1">
      <alignment vertical="center"/>
    </xf>
    <xf numFmtId="0" fontId="110" fillId="37" borderId="0" xfId="0" applyFont="1" applyFill="1" applyAlignment="1">
      <alignment vertical="center"/>
    </xf>
    <xf numFmtId="0" fontId="108" fillId="38" borderId="0" xfId="0" applyFont="1" applyFill="1" applyAlignment="1">
      <alignment horizontal="left" vertical="center"/>
    </xf>
    <xf numFmtId="0" fontId="108" fillId="38" borderId="0" xfId="0" applyFont="1" applyFill="1" applyAlignment="1">
      <alignment vertical="center"/>
    </xf>
    <xf numFmtId="3" fontId="108" fillId="38" borderId="0" xfId="0" applyNumberFormat="1" applyFont="1" applyFill="1" applyAlignment="1">
      <alignment horizontal="right" vertical="center"/>
    </xf>
    <xf numFmtId="0" fontId="108" fillId="42" borderId="0" xfId="0" applyFont="1" applyFill="1" applyAlignment="1">
      <alignment vertical="center"/>
    </xf>
    <xf numFmtId="0" fontId="108" fillId="52" borderId="0" xfId="0" applyFont="1" applyFill="1" applyAlignment="1">
      <alignment vertical="center"/>
    </xf>
    <xf numFmtId="0" fontId="109" fillId="36" borderId="0" xfId="0" applyFont="1" applyFill="1" applyAlignment="1">
      <alignment vertical="center"/>
    </xf>
    <xf numFmtId="0" fontId="111" fillId="37" borderId="0" xfId="0" applyFont="1" applyFill="1" applyAlignment="1">
      <alignment vertical="center"/>
    </xf>
    <xf numFmtId="0" fontId="109" fillId="38" borderId="0" xfId="0" applyFont="1" applyFill="1" applyAlignment="1">
      <alignment vertical="center"/>
    </xf>
    <xf numFmtId="0" fontId="109" fillId="52" borderId="0" xfId="0" applyFont="1" applyFill="1" applyAlignment="1">
      <alignment vertical="center"/>
    </xf>
    <xf numFmtId="0" fontId="112" fillId="52" borderId="0" xfId="0" applyFont="1" applyFill="1" applyAlignment="1">
      <alignment vertical="center"/>
    </xf>
    <xf numFmtId="0" fontId="112" fillId="36" borderId="0" xfId="0" applyFont="1" applyFill="1" applyAlignment="1">
      <alignment vertical="center"/>
    </xf>
    <xf numFmtId="0" fontId="113" fillId="37" borderId="0" xfId="0" applyFont="1" applyFill="1" applyAlignment="1">
      <alignment vertical="center"/>
    </xf>
    <xf numFmtId="0" fontId="112" fillId="38" borderId="0" xfId="0" applyFont="1" applyFill="1" applyAlignment="1">
      <alignment vertical="center"/>
    </xf>
    <xf numFmtId="0" fontId="112" fillId="42" borderId="0" xfId="0" applyFont="1" applyFill="1" applyAlignment="1">
      <alignment vertical="center"/>
    </xf>
    <xf numFmtId="0" fontId="109" fillId="38" borderId="0" xfId="0" applyFont="1" applyFill="1" applyAlignment="1">
      <alignment horizontal="left" vertical="center"/>
    </xf>
    <xf numFmtId="0" fontId="109" fillId="38" borderId="25" xfId="0" applyFont="1" applyFill="1" applyBorder="1" applyAlignment="1">
      <alignment horizontal="left" vertical="center"/>
    </xf>
    <xf numFmtId="0" fontId="109" fillId="38" borderId="25" xfId="0" applyFont="1" applyFill="1" applyBorder="1" applyAlignment="1">
      <alignment vertical="center"/>
    </xf>
    <xf numFmtId="0" fontId="14" fillId="38" borderId="25" xfId="0" applyFont="1" applyFill="1" applyBorder="1" applyAlignment="1">
      <alignment horizontal="left" vertical="center"/>
    </xf>
    <xf numFmtId="0" fontId="17" fillId="38" borderId="26" xfId="0" applyFont="1" applyFill="1" applyBorder="1" applyAlignment="1">
      <alignment horizontal="left" vertical="center"/>
    </xf>
    <xf numFmtId="1" fontId="17" fillId="38" borderId="26" xfId="0" applyNumberFormat="1" applyFont="1" applyFill="1" applyBorder="1" applyAlignment="1">
      <alignment vertical="center"/>
    </xf>
    <xf numFmtId="168" fontId="17" fillId="38" borderId="26" xfId="0" applyNumberFormat="1" applyFont="1" applyFill="1" applyBorder="1" applyAlignment="1">
      <alignment vertical="center"/>
    </xf>
    <xf numFmtId="168" fontId="14" fillId="52" borderId="0" xfId="531" applyNumberFormat="1" applyFont="1" applyFill="1" applyAlignment="1">
      <alignment horizontal="right" vertical="center"/>
    </xf>
    <xf numFmtId="168" fontId="14" fillId="52" borderId="0" xfId="531" applyNumberFormat="1" applyFont="1" applyFill="1" applyAlignment="1">
      <alignment vertical="center"/>
    </xf>
    <xf numFmtId="0" fontId="108" fillId="36" borderId="0" xfId="0" applyFont="1" applyFill="1" applyAlignment="1">
      <alignment horizontal="center" vertical="center"/>
    </xf>
    <xf numFmtId="0" fontId="108" fillId="42" borderId="0" xfId="0" applyFont="1" applyFill="1" applyAlignment="1">
      <alignment horizontal="center" vertical="center"/>
    </xf>
    <xf numFmtId="0" fontId="108" fillId="52" borderId="0" xfId="0" applyFont="1" applyFill="1" applyAlignment="1">
      <alignment horizontal="center" vertical="center"/>
    </xf>
    <xf numFmtId="0" fontId="17" fillId="38" borderId="24" xfId="0" applyFont="1" applyFill="1" applyBorder="1" applyAlignment="1">
      <alignment horizontal="left" vertical="center"/>
    </xf>
    <xf numFmtId="14" fontId="108" fillId="38" borderId="0" xfId="0" applyNumberFormat="1" applyFont="1" applyFill="1" applyAlignment="1">
      <alignment horizontal="left" vertical="center"/>
    </xf>
    <xf numFmtId="0" fontId="107" fillId="38" borderId="0" xfId="0" applyFont="1" applyFill="1" applyAlignment="1">
      <alignment horizontal="left" vertical="center"/>
    </xf>
    <xf numFmtId="0" fontId="107" fillId="38" borderId="25" xfId="0" applyFont="1" applyFill="1" applyBorder="1" applyAlignment="1">
      <alignment horizontal="left" vertical="center"/>
    </xf>
    <xf numFmtId="0" fontId="0" fillId="38" borderId="25" xfId="0" applyFont="1" applyFill="1" applyBorder="1" applyAlignment="1">
      <alignment vertical="center"/>
    </xf>
    <xf numFmtId="3" fontId="14" fillId="38" borderId="25" xfId="0" applyNumberFormat="1" applyFont="1" applyFill="1" applyBorder="1" applyAlignment="1">
      <alignment horizontal="right" vertical="center"/>
    </xf>
    <xf numFmtId="3" fontId="17" fillId="38" borderId="26" xfId="0" applyNumberFormat="1" applyFont="1" applyFill="1" applyBorder="1" applyAlignment="1">
      <alignment vertical="center"/>
    </xf>
    <xf numFmtId="1" fontId="17" fillId="38" borderId="0" xfId="0" applyNumberFormat="1" applyFont="1" applyFill="1" applyAlignment="1">
      <alignment horizontal="right" vertical="center"/>
    </xf>
    <xf numFmtId="3" fontId="110" fillId="42" borderId="0" xfId="0" applyNumberFormat="1" applyFont="1" applyFill="1" applyAlignment="1">
      <alignment vertical="center"/>
    </xf>
    <xf numFmtId="0" fontId="109" fillId="37" borderId="0" xfId="0" applyFont="1" applyFill="1" applyAlignment="1">
      <alignment vertical="center"/>
    </xf>
    <xf numFmtId="3" fontId="111" fillId="42" borderId="0" xfId="0" applyNumberFormat="1" applyFont="1" applyFill="1" applyAlignment="1">
      <alignment vertical="center"/>
    </xf>
    <xf numFmtId="0" fontId="114" fillId="52" borderId="0" xfId="1984" applyFont="1" applyFill="1" applyAlignment="1">
      <alignment vertical="center"/>
    </xf>
    <xf numFmtId="0" fontId="108" fillId="38" borderId="24" xfId="0" applyFont="1" applyFill="1" applyBorder="1" applyAlignment="1">
      <alignment vertical="center"/>
    </xf>
    <xf numFmtId="14" fontId="108" fillId="38" borderId="0" xfId="0" applyNumberFormat="1" applyFont="1" applyFill="1" applyAlignment="1">
      <alignment vertical="center"/>
    </xf>
    <xf numFmtId="3" fontId="8" fillId="42" borderId="0" xfId="0" applyNumberFormat="1" applyFont="1" applyFill="1" applyAlignment="1">
      <alignment horizontal="center" vertical="center"/>
    </xf>
    <xf numFmtId="0" fontId="21" fillId="37" borderId="24" xfId="0" applyFont="1" applyFill="1" applyBorder="1" applyAlignment="1">
      <alignment horizontal="left" vertical="center"/>
    </xf>
    <xf numFmtId="0" fontId="21" fillId="37" borderId="24" xfId="0" applyFont="1" applyFill="1" applyBorder="1" applyAlignment="1">
      <alignment vertical="center"/>
    </xf>
    <xf numFmtId="0" fontId="16" fillId="37" borderId="25" xfId="0" applyFont="1" applyFill="1" applyBorder="1" applyAlignment="1">
      <alignment vertical="center"/>
    </xf>
    <xf numFmtId="0" fontId="107" fillId="38" borderId="0" xfId="0" applyFont="1" applyFill="1" applyAlignment="1">
      <alignment vertical="center"/>
    </xf>
    <xf numFmtId="0" fontId="109" fillId="38" borderId="27" xfId="0" applyFont="1" applyFill="1" applyBorder="1" applyAlignment="1">
      <alignment horizontal="left" vertical="center"/>
    </xf>
    <xf numFmtId="0" fontId="0" fillId="38" borderId="25" xfId="0" applyFont="1" applyFill="1" applyBorder="1" applyAlignment="1">
      <alignment vertical="center"/>
    </xf>
    <xf numFmtId="0" fontId="115" fillId="36" borderId="0" xfId="0" applyFont="1" applyFill="1" applyAlignment="1">
      <alignment vertical="center"/>
    </xf>
    <xf numFmtId="0" fontId="17" fillId="52" borderId="0" xfId="0" applyFont="1" applyFill="1" applyAlignment="1">
      <alignment horizontal="left" vertical="center"/>
    </xf>
    <xf numFmtId="0" fontId="17" fillId="52" borderId="21" xfId="0" applyFont="1" applyFill="1" applyBorder="1" applyAlignment="1">
      <alignment vertical="center"/>
    </xf>
    <xf numFmtId="3" fontId="17" fillId="52" borderId="21" xfId="0" applyNumberFormat="1" applyFont="1" applyFill="1" applyBorder="1" applyAlignment="1">
      <alignment vertical="center"/>
    </xf>
    <xf numFmtId="168" fontId="17" fillId="52" borderId="21" xfId="531" applyNumberFormat="1" applyFont="1" applyFill="1" applyBorder="1" applyAlignment="1">
      <alignment vertical="center"/>
    </xf>
    <xf numFmtId="3" fontId="17" fillId="42" borderId="0" xfId="0" applyNumberFormat="1" applyFont="1" applyFill="1" applyAlignment="1">
      <alignment vertical="center"/>
    </xf>
    <xf numFmtId="0" fontId="0" fillId="36" borderId="25" xfId="0" applyFont="1" applyFill="1" applyBorder="1" applyAlignment="1">
      <alignment vertical="center"/>
    </xf>
    <xf numFmtId="0" fontId="17" fillId="38" borderId="24" xfId="0" applyFont="1" applyFill="1" applyBorder="1" applyAlignment="1">
      <alignment vertical="center"/>
    </xf>
    <xf numFmtId="0" fontId="107" fillId="36" borderId="0" xfId="0" applyFont="1" applyFill="1" applyAlignment="1">
      <alignment vertical="center"/>
    </xf>
    <xf numFmtId="0" fontId="107" fillId="37" borderId="0" xfId="0" applyFont="1" applyFill="1" applyAlignment="1">
      <alignment vertical="center"/>
    </xf>
    <xf numFmtId="0" fontId="116" fillId="36" borderId="0" xfId="0" applyFont="1" applyFill="1" applyAlignment="1">
      <alignment vertical="center"/>
    </xf>
    <xf numFmtId="0" fontId="107" fillId="52" borderId="0" xfId="0" applyFont="1" applyFill="1" applyAlignment="1">
      <alignment vertical="center"/>
    </xf>
    <xf numFmtId="0" fontId="107" fillId="38" borderId="25" xfId="0" applyFont="1" applyFill="1" applyBorder="1" applyAlignment="1">
      <alignment vertical="center"/>
    </xf>
    <xf numFmtId="0" fontId="17" fillId="38" borderId="0" xfId="0" applyFont="1" applyFill="1" applyAlignment="1">
      <alignment horizontal="left" vertical="top" wrapText="1"/>
    </xf>
    <xf numFmtId="3" fontId="108" fillId="42" borderId="0" xfId="0" applyNumberFormat="1" applyFont="1" applyFill="1" applyAlignment="1">
      <alignment vertical="center"/>
    </xf>
    <xf numFmtId="0" fontId="7" fillId="38" borderId="0" xfId="0" applyFont="1" applyFill="1" applyAlignment="1">
      <alignment horizontal="left" vertical="center"/>
    </xf>
    <xf numFmtId="0" fontId="108" fillId="0" borderId="0" xfId="0" applyFont="1" applyAlignment="1">
      <alignment vertical="center"/>
    </xf>
    <xf numFmtId="0" fontId="108" fillId="51" borderId="0" xfId="0" applyFont="1" applyFill="1" applyAlignment="1">
      <alignment vertical="center"/>
    </xf>
    <xf numFmtId="0" fontId="0" fillId="38" borderId="23" xfId="0" applyFill="1" applyBorder="1" applyAlignment="1">
      <alignment vertical="center"/>
    </xf>
    <xf numFmtId="0" fontId="17" fillId="38" borderId="23" xfId="0" applyFont="1" applyFill="1" applyBorder="1" applyAlignment="1">
      <alignment horizontal="left" vertical="top" wrapText="1"/>
    </xf>
    <xf numFmtId="0" fontId="0" fillId="38" borderId="24" xfId="0" applyFont="1" applyFill="1" applyBorder="1" applyAlignment="1">
      <alignment vertical="center"/>
    </xf>
    <xf numFmtId="0" fontId="13" fillId="52" borderId="0" xfId="704" applyFont="1" applyFill="1" applyAlignment="1">
      <alignment vertical="center"/>
      <protection/>
    </xf>
    <xf numFmtId="9" fontId="17" fillId="52" borderId="0" xfId="531" applyFont="1" applyFill="1" applyAlignment="1">
      <alignment horizontal="right" vertical="center"/>
    </xf>
    <xf numFmtId="0" fontId="108" fillId="36" borderId="0" xfId="704" applyFont="1" applyFill="1" applyAlignment="1">
      <alignment vertical="center"/>
      <protection/>
    </xf>
    <xf numFmtId="168" fontId="108" fillId="38" borderId="0" xfId="531" applyNumberFormat="1" applyFont="1" applyFill="1" applyAlignment="1">
      <alignment horizontal="right" vertical="center"/>
    </xf>
    <xf numFmtId="0" fontId="108" fillId="52" borderId="0" xfId="704" applyFont="1" applyFill="1" applyAlignment="1">
      <alignment vertical="center"/>
      <protection/>
    </xf>
    <xf numFmtId="0" fontId="108" fillId="38" borderId="0" xfId="704" applyFont="1" applyFill="1" applyAlignment="1">
      <alignment vertical="center"/>
      <protection/>
    </xf>
    <xf numFmtId="0" fontId="107" fillId="38" borderId="0" xfId="704" applyFont="1" applyFill="1" applyAlignment="1">
      <alignment vertical="top"/>
      <protection/>
    </xf>
    <xf numFmtId="0" fontId="107" fillId="38" borderId="25" xfId="704" applyFont="1" applyFill="1" applyBorder="1" applyAlignment="1">
      <alignment vertical="top"/>
      <protection/>
    </xf>
    <xf numFmtId="0" fontId="17" fillId="38" borderId="24" xfId="704" applyFont="1" applyFill="1" applyBorder="1" applyAlignment="1">
      <alignment vertical="center"/>
      <protection/>
    </xf>
    <xf numFmtId="0" fontId="17" fillId="38" borderId="26" xfId="0" applyFont="1" applyFill="1" applyBorder="1" applyAlignment="1">
      <alignment horizontal="center" vertical="center"/>
    </xf>
    <xf numFmtId="168" fontId="17" fillId="38" borderId="0" xfId="531" applyNumberFormat="1" applyFont="1" applyFill="1" applyAlignment="1">
      <alignment horizontal="right" vertical="center"/>
    </xf>
    <xf numFmtId="0" fontId="13" fillId="38" borderId="0" xfId="0" applyFont="1" applyFill="1" applyAlignment="1">
      <alignment vertical="center"/>
    </xf>
    <xf numFmtId="168" fontId="17" fillId="38" borderId="0" xfId="0" applyNumberFormat="1" applyFont="1" applyFill="1" applyAlignment="1">
      <alignment horizontal="left" vertical="center"/>
    </xf>
    <xf numFmtId="0" fontId="109" fillId="38" borderId="25" xfId="704" applyFont="1" applyFill="1" applyBorder="1" applyAlignment="1">
      <alignment horizontal="left" vertical="center"/>
      <protection/>
    </xf>
    <xf numFmtId="3" fontId="17" fillId="38" borderId="0" xfId="704" applyNumberFormat="1" applyFont="1" applyFill="1" applyAlignment="1">
      <alignment horizontal="right" vertical="center"/>
      <protection/>
    </xf>
    <xf numFmtId="0" fontId="81" fillId="37" borderId="24" xfId="704" applyFont="1" applyFill="1" applyBorder="1" applyAlignment="1">
      <alignment horizontal="left" vertical="center"/>
      <protection/>
    </xf>
    <xf numFmtId="0" fontId="9" fillId="37" borderId="24" xfId="704" applyFont="1" applyFill="1" applyBorder="1" applyAlignment="1">
      <alignment horizontal="left" vertical="center"/>
      <protection/>
    </xf>
    <xf numFmtId="0" fontId="9" fillId="37" borderId="24" xfId="704" applyFont="1" applyFill="1" applyBorder="1" applyAlignment="1">
      <alignment vertical="center"/>
      <protection/>
    </xf>
    <xf numFmtId="0" fontId="107" fillId="38" borderId="0" xfId="704" applyFont="1" applyFill="1" applyAlignment="1">
      <alignment horizontal="left" vertical="top"/>
      <protection/>
    </xf>
    <xf numFmtId="0" fontId="107" fillId="38" borderId="25" xfId="704" applyFont="1" applyFill="1" applyBorder="1" applyAlignment="1">
      <alignment horizontal="left" vertical="top"/>
      <protection/>
    </xf>
    <xf numFmtId="0" fontId="108" fillId="37" borderId="0" xfId="704" applyFont="1" applyFill="1" applyAlignment="1">
      <alignment vertical="center"/>
      <protection/>
    </xf>
    <xf numFmtId="14" fontId="108" fillId="52" borderId="0" xfId="0" applyNumberFormat="1" applyFont="1" applyFill="1" applyAlignment="1">
      <alignment horizontal="left" vertical="top"/>
    </xf>
    <xf numFmtId="0" fontId="110" fillId="38" borderId="0" xfId="0" applyFont="1" applyFill="1" applyAlignment="1">
      <alignment vertical="center"/>
    </xf>
    <xf numFmtId="0" fontId="110" fillId="42" borderId="0" xfId="0" applyFont="1" applyFill="1" applyAlignment="1">
      <alignment vertical="center"/>
    </xf>
    <xf numFmtId="3" fontId="18" fillId="36" borderId="0" xfId="0" applyNumberFormat="1" applyFont="1" applyFill="1" applyAlignment="1">
      <alignment vertical="center"/>
    </xf>
    <xf numFmtId="3" fontId="108" fillId="38" borderId="0" xfId="0" applyNumberFormat="1" applyFont="1" applyFill="1" applyAlignment="1">
      <alignment vertical="center"/>
    </xf>
    <xf numFmtId="3" fontId="110" fillId="36" borderId="0" xfId="0" applyNumberFormat="1" applyFont="1" applyFill="1" applyAlignment="1">
      <alignment vertical="center"/>
    </xf>
    <xf numFmtId="9" fontId="108" fillId="36" borderId="0" xfId="531" applyFont="1" applyFill="1" applyAlignment="1">
      <alignment vertical="center"/>
    </xf>
    <xf numFmtId="169" fontId="108" fillId="38" borderId="0" xfId="0" applyNumberFormat="1" applyFont="1" applyFill="1" applyAlignment="1">
      <alignment vertical="center"/>
    </xf>
    <xf numFmtId="0" fontId="21" fillId="37" borderId="24" xfId="704" applyFont="1" applyFill="1" applyBorder="1" applyAlignment="1">
      <alignment horizontal="left" vertical="center"/>
      <protection/>
    </xf>
    <xf numFmtId="0" fontId="21" fillId="37" borderId="24" xfId="704" applyFont="1" applyFill="1" applyBorder="1" applyAlignment="1">
      <alignment vertical="center"/>
      <protection/>
    </xf>
    <xf numFmtId="3" fontId="108" fillId="38" borderId="0" xfId="704" applyNumberFormat="1" applyFont="1" applyFill="1" applyAlignment="1">
      <alignment horizontal="right" vertical="center"/>
      <protection/>
    </xf>
    <xf numFmtId="9" fontId="108" fillId="38" borderId="0" xfId="704" applyNumberFormat="1" applyFont="1" applyFill="1" applyAlignment="1">
      <alignment horizontal="left" vertical="center"/>
      <protection/>
    </xf>
    <xf numFmtId="9" fontId="108" fillId="38" borderId="24" xfId="704" applyNumberFormat="1" applyFont="1" applyFill="1" applyBorder="1" applyAlignment="1">
      <alignment horizontal="left" vertical="center"/>
      <protection/>
    </xf>
    <xf numFmtId="0" fontId="17" fillId="52" borderId="0" xfId="0" applyFont="1" applyFill="1" applyAlignment="1">
      <alignment horizontal="right" vertical="center"/>
    </xf>
    <xf numFmtId="0" fontId="17" fillId="52" borderId="21" xfId="0" applyFont="1" applyFill="1" applyBorder="1" applyAlignment="1">
      <alignment horizontal="right" vertical="center"/>
    </xf>
    <xf numFmtId="14" fontId="108" fillId="52" borderId="0" xfId="0" applyNumberFormat="1" applyFont="1" applyFill="1" applyAlignment="1">
      <alignment vertical="center"/>
    </xf>
    <xf numFmtId="0" fontId="81" fillId="38" borderId="24" xfId="0" applyFont="1" applyFill="1" applyBorder="1" applyAlignment="1">
      <alignment horizontal="left" vertical="center"/>
    </xf>
    <xf numFmtId="0" fontId="9" fillId="38" borderId="24" xfId="0" applyFont="1" applyFill="1" applyBorder="1" applyAlignment="1">
      <alignment horizontal="left" vertical="center"/>
    </xf>
    <xf numFmtId="0" fontId="9" fillId="38" borderId="24" xfId="0" applyFont="1" applyFill="1" applyBorder="1" applyAlignment="1">
      <alignment vertical="center"/>
    </xf>
    <xf numFmtId="0" fontId="117" fillId="38" borderId="0" xfId="0" applyFont="1" applyFill="1" applyAlignment="1">
      <alignment vertical="center"/>
    </xf>
    <xf numFmtId="0" fontId="109" fillId="38" borderId="0" xfId="0" applyFont="1" applyFill="1" applyAlignment="1">
      <alignment vertical="top"/>
    </xf>
    <xf numFmtId="0" fontId="107" fillId="42" borderId="0" xfId="0" applyFont="1" applyFill="1" applyAlignment="1">
      <alignment vertical="center"/>
    </xf>
    <xf numFmtId="0" fontId="107" fillId="52" borderId="0" xfId="0" applyFont="1" applyFill="1"/>
    <xf numFmtId="0" fontId="107" fillId="38" borderId="0" xfId="0" applyFont="1" applyFill="1"/>
    <xf numFmtId="0" fontId="108" fillId="52" borderId="0" xfId="0" applyFont="1" applyFill="1"/>
    <xf numFmtId="0" fontId="108" fillId="38" borderId="0" xfId="0" applyFont="1" applyFill="1"/>
    <xf numFmtId="171" fontId="14" fillId="38" borderId="0" xfId="703" applyNumberFormat="1" applyFont="1" applyFill="1" applyAlignment="1">
      <alignment horizontal="right" vertical="center"/>
    </xf>
    <xf numFmtId="168" fontId="14" fillId="38" borderId="0" xfId="0" applyNumberFormat="1" applyFont="1" applyFill="1" applyAlignment="1">
      <alignment horizontal="right" vertical="center"/>
    </xf>
    <xf numFmtId="0" fontId="17" fillId="52" borderId="0" xfId="0" applyFont="1" applyFill="1"/>
    <xf numFmtId="0" fontId="17" fillId="38" borderId="0" xfId="0" applyFont="1" applyFill="1"/>
    <xf numFmtId="3" fontId="17" fillId="52" borderId="21" xfId="0" applyNumberFormat="1" applyFont="1" applyFill="1" applyBorder="1" applyAlignment="1">
      <alignment horizontal="right"/>
    </xf>
    <xf numFmtId="0" fontId="17" fillId="52" borderId="21" xfId="0" applyFont="1" applyFill="1" applyBorder="1" applyAlignment="1">
      <alignment horizontal="right"/>
    </xf>
    <xf numFmtId="0" fontId="17" fillId="36" borderId="0" xfId="0" applyFont="1" applyFill="1" applyAlignment="1">
      <alignment horizontal="center" vertical="center"/>
    </xf>
    <xf numFmtId="168" fontId="18" fillId="38" borderId="0" xfId="0" applyNumberFormat="1" applyFont="1" applyFill="1" applyAlignment="1">
      <alignment vertical="center"/>
    </xf>
    <xf numFmtId="0" fontId="17" fillId="52" borderId="21" xfId="0" applyFont="1" applyFill="1" applyBorder="1" applyAlignment="1">
      <alignment horizontal="left" vertical="center"/>
    </xf>
    <xf numFmtId="168" fontId="17" fillId="52" borderId="21" xfId="531" applyNumberFormat="1" applyFont="1" applyFill="1" applyBorder="1"/>
    <xf numFmtId="0" fontId="13" fillId="38" borderId="25" xfId="0" applyFont="1" applyFill="1" applyBorder="1" applyAlignment="1">
      <alignment vertical="center"/>
    </xf>
    <xf numFmtId="0" fontId="13" fillId="38" borderId="25" xfId="0" applyFont="1" applyFill="1" applyBorder="1"/>
    <xf numFmtId="168" fontId="13" fillId="38" borderId="25" xfId="0" applyNumberFormat="1" applyFont="1" applyFill="1" applyBorder="1" applyAlignment="1">
      <alignment horizontal="left" vertical="center"/>
    </xf>
    <xf numFmtId="168" fontId="110" fillId="38" borderId="0" xfId="0" applyNumberFormat="1" applyFont="1" applyFill="1" applyAlignment="1">
      <alignment vertical="center"/>
    </xf>
    <xf numFmtId="0" fontId="108" fillId="52" borderId="0" xfId="0" applyFont="1" applyFill="1" applyAlignment="1">
      <alignment horizontal="left" vertical="center"/>
    </xf>
    <xf numFmtId="168" fontId="17" fillId="38" borderId="0" xfId="0" applyNumberFormat="1" applyFont="1" applyFill="1" applyAlignment="1">
      <alignment horizontal="right" vertical="center"/>
    </xf>
    <xf numFmtId="168" fontId="17" fillId="52" borderId="0" xfId="531" applyNumberFormat="1" applyFont="1" applyFill="1"/>
    <xf numFmtId="168" fontId="109" fillId="38" borderId="0" xfId="0" applyNumberFormat="1" applyFont="1" applyFill="1" applyAlignment="1">
      <alignment horizontal="left" vertical="center"/>
    </xf>
    <xf numFmtId="168" fontId="108" fillId="38" borderId="0" xfId="0" applyNumberFormat="1" applyFont="1" applyFill="1" applyAlignment="1">
      <alignment horizontal="left" vertical="center"/>
    </xf>
    <xf numFmtId="168" fontId="17" fillId="38" borderId="24" xfId="0" applyNumberFormat="1" applyFont="1" applyFill="1" applyBorder="1" applyAlignment="1">
      <alignment horizontal="left" vertical="center"/>
    </xf>
    <xf numFmtId="168" fontId="108" fillId="38" borderId="0" xfId="0" applyNumberFormat="1" applyFont="1" applyFill="1" applyAlignment="1">
      <alignment horizontal="right" vertical="center"/>
    </xf>
    <xf numFmtId="3" fontId="17" fillId="52" borderId="0" xfId="0" applyNumberFormat="1" applyFont="1" applyFill="1" applyAlignment="1">
      <alignment vertical="center"/>
    </xf>
    <xf numFmtId="0" fontId="17" fillId="38" borderId="24" xfId="0" applyFont="1" applyFill="1" applyBorder="1"/>
    <xf numFmtId="0" fontId="0" fillId="38" borderId="24" xfId="0" applyFont="1" applyFill="1" applyBorder="1"/>
    <xf numFmtId="0" fontId="16" fillId="38" borderId="25" xfId="0" applyFont="1" applyFill="1" applyBorder="1" applyAlignment="1">
      <alignment horizontal="left" vertical="top"/>
    </xf>
    <xf numFmtId="168" fontId="17" fillId="52" borderId="0" xfId="531" applyNumberFormat="1" applyFont="1" applyFill="1" applyAlignment="1">
      <alignment vertical="center"/>
    </xf>
    <xf numFmtId="168" fontId="22" fillId="38" borderId="26" xfId="0" applyNumberFormat="1" applyFont="1" applyFill="1" applyBorder="1" applyAlignment="1">
      <alignment vertical="center"/>
    </xf>
    <xf numFmtId="168" fontId="22" fillId="38" borderId="0" xfId="0" applyNumberFormat="1" applyFont="1" applyFill="1" applyAlignment="1">
      <alignment horizontal="left" vertical="center"/>
    </xf>
    <xf numFmtId="0" fontId="108" fillId="38" borderId="28" xfId="0" applyFont="1" applyFill="1" applyBorder="1" applyAlignment="1">
      <alignment horizontal="left" vertical="center"/>
    </xf>
    <xf numFmtId="0" fontId="108" fillId="38" borderId="29" xfId="0" applyFont="1" applyFill="1" applyBorder="1" applyAlignment="1">
      <alignment horizontal="left" vertical="center"/>
    </xf>
    <xf numFmtId="3" fontId="108" fillId="38" borderId="30" xfId="0" applyNumberFormat="1" applyFont="1" applyFill="1" applyBorder="1" applyAlignment="1">
      <alignment horizontal="right" vertical="center"/>
    </xf>
    <xf numFmtId="0" fontId="14" fillId="35" borderId="14" xfId="0" applyFont="1" applyFill="1" applyBorder="1"/>
    <xf numFmtId="3" fontId="17" fillId="38" borderId="0" xfId="0" applyNumberFormat="1" applyFont="1" applyFill="1" applyAlignment="1">
      <alignment horizontal="right" vertical="center" wrapText="1"/>
    </xf>
    <xf numFmtId="0" fontId="17" fillId="38" borderId="0" xfId="0" applyFont="1" applyFill="1" applyAlignment="1">
      <alignment horizontal="right" vertical="center"/>
    </xf>
    <xf numFmtId="0" fontId="118" fillId="36" borderId="0" xfId="0" applyFont="1" applyFill="1" applyAlignment="1">
      <alignment vertical="center"/>
    </xf>
    <xf numFmtId="2" fontId="108" fillId="37" borderId="0" xfId="0" applyNumberFormat="1" applyFont="1" applyFill="1" applyAlignment="1">
      <alignment vertical="center"/>
    </xf>
    <xf numFmtId="2" fontId="17" fillId="38" borderId="0" xfId="704" applyNumberFormat="1" applyFont="1" applyFill="1" applyAlignment="1">
      <alignment horizontal="right" vertical="center"/>
      <protection/>
    </xf>
    <xf numFmtId="0" fontId="17" fillId="52" borderId="0" xfId="0" applyFont="1" applyFill="1" applyAlignment="1">
      <alignment horizontal="right"/>
    </xf>
    <xf numFmtId="3" fontId="17" fillId="38" borderId="0" xfId="0" applyNumberFormat="1" applyFont="1" applyFill="1" applyAlignment="1">
      <alignment vertical="center"/>
    </xf>
    <xf numFmtId="3" fontId="14" fillId="52" borderId="0" xfId="0" applyNumberFormat="1" applyFont="1" applyFill="1" applyAlignment="1">
      <alignment horizontal="right" vertical="center"/>
    </xf>
    <xf numFmtId="0" fontId="112" fillId="52" borderId="0" xfId="704" applyFont="1" applyFill="1" applyAlignment="1">
      <alignment vertical="center"/>
      <protection/>
    </xf>
    <xf numFmtId="0" fontId="0" fillId="0" borderId="14" xfId="704" applyBorder="1">
      <alignment/>
      <protection/>
    </xf>
    <xf numFmtId="3" fontId="17" fillId="52" borderId="21" xfId="0" applyNumberFormat="1" applyFont="1" applyFill="1" applyBorder="1" applyAlignment="1">
      <alignment horizontal="right" vertical="center"/>
    </xf>
    <xf numFmtId="168" fontId="17" fillId="52" borderId="21" xfId="531" applyNumberFormat="1" applyFont="1" applyFill="1" applyBorder="1" applyAlignment="1">
      <alignment horizontal="right" vertical="center"/>
    </xf>
    <xf numFmtId="0" fontId="22" fillId="52" borderId="0" xfId="0" applyFont="1" applyFill="1"/>
    <xf numFmtId="0" fontId="17" fillId="52" borderId="21" xfId="0" applyFont="1" applyFill="1" applyBorder="1"/>
    <xf numFmtId="3" fontId="17" fillId="52" borderId="21" xfId="0" applyNumberFormat="1" applyFont="1" applyFill="1" applyBorder="1"/>
    <xf numFmtId="1" fontId="17" fillId="52" borderId="0" xfId="0" applyNumberFormat="1" applyFont="1" applyFill="1"/>
    <xf numFmtId="1" fontId="17" fillId="52" borderId="21" xfId="0" applyNumberFormat="1" applyFont="1" applyFill="1" applyBorder="1"/>
    <xf numFmtId="0" fontId="17" fillId="52" borderId="0" xfId="0" applyFont="1" applyFill="1" applyAlignment="1">
      <alignment horizontal="left"/>
    </xf>
    <xf numFmtId="0" fontId="10" fillId="52" borderId="25" xfId="0" applyFont="1" applyFill="1" applyBorder="1" applyAlignment="1">
      <alignment vertical="center"/>
    </xf>
    <xf numFmtId="0" fontId="14" fillId="52" borderId="25" xfId="0" applyFont="1" applyFill="1" applyBorder="1" applyAlignment="1">
      <alignment vertical="center"/>
    </xf>
    <xf numFmtId="3" fontId="17" fillId="52" borderId="21" xfId="0" applyNumberFormat="1" applyFont="1" applyFill="1" applyBorder="1" applyAlignment="1">
      <alignment horizontal="left" vertical="center"/>
    </xf>
    <xf numFmtId="3" fontId="17" fillId="52" borderId="21" xfId="531" applyNumberFormat="1" applyFont="1" applyFill="1" applyBorder="1" applyAlignment="1">
      <alignment horizontal="right"/>
    </xf>
    <xf numFmtId="168" fontId="17" fillId="52" borderId="21" xfId="531" applyNumberFormat="1" applyFont="1" applyFill="1" applyBorder="1" applyAlignment="1">
      <alignment horizontal="right"/>
    </xf>
    <xf numFmtId="0" fontId="17" fillId="52" borderId="25" xfId="0" applyFont="1" applyFill="1" applyBorder="1" applyAlignment="1">
      <alignment horizontal="right"/>
    </xf>
    <xf numFmtId="0" fontId="13" fillId="52" borderId="25" xfId="0" applyFont="1" applyFill="1" applyBorder="1" applyAlignment="1">
      <alignment vertical="center"/>
    </xf>
    <xf numFmtId="0" fontId="109" fillId="38" borderId="25" xfId="0" applyFont="1" applyFill="1" applyBorder="1" applyAlignment="1">
      <alignment vertical="top"/>
    </xf>
    <xf numFmtId="0" fontId="12" fillId="38" borderId="25" xfId="0" applyFont="1" applyFill="1" applyBorder="1" applyAlignment="1">
      <alignment vertical="top"/>
    </xf>
    <xf numFmtId="14" fontId="108" fillId="52" borderId="0" xfId="0" applyNumberFormat="1" applyFont="1" applyFill="1" applyAlignment="1">
      <alignment horizontal="left" vertical="center"/>
    </xf>
    <xf numFmtId="168" fontId="17" fillId="38" borderId="24" xfId="0" applyNumberFormat="1" applyFont="1" applyFill="1" applyBorder="1" applyAlignment="1">
      <alignment horizontal="center" vertical="center"/>
    </xf>
    <xf numFmtId="0" fontId="17" fillId="38" borderId="0" xfId="704" applyFont="1" applyFill="1" applyAlignment="1">
      <alignment vertical="top"/>
      <protection/>
    </xf>
    <xf numFmtId="0" fontId="0" fillId="42" borderId="0" xfId="0" applyFont="1" applyFill="1" applyAlignment="1">
      <alignment vertical="center"/>
    </xf>
    <xf numFmtId="0" fontId="17" fillId="52" borderId="0" xfId="0" applyFont="1" applyFill="1" applyAlignment="1">
      <alignment vertical="center"/>
    </xf>
    <xf numFmtId="0" fontId="14" fillId="42" borderId="0" xfId="0" applyFont="1" applyFill="1" applyAlignment="1">
      <alignment vertical="center"/>
    </xf>
    <xf numFmtId="0" fontId="17" fillId="42" borderId="0" xfId="0" applyFont="1" applyFill="1" applyAlignment="1">
      <alignment vertical="center"/>
    </xf>
    <xf numFmtId="0" fontId="17" fillId="38" borderId="0" xfId="0" applyFont="1" applyFill="1" applyAlignment="1">
      <alignment horizontal="center" vertical="center"/>
    </xf>
    <xf numFmtId="0" fontId="14" fillId="52" borderId="25" xfId="0" applyFont="1" applyFill="1" applyBorder="1" applyAlignment="1" applyProtection="1">
      <alignment horizontal="left" vertical="top" wrapText="1"/>
      <protection locked="0"/>
    </xf>
    <xf numFmtId="0" fontId="120" fillId="36" borderId="0" xfId="0" applyFont="1" applyFill="1" applyAlignment="1">
      <alignment vertical="center"/>
    </xf>
    <xf numFmtId="0" fontId="119" fillId="52" borderId="0" xfId="0" applyFont="1" applyFill="1" applyAlignment="1">
      <alignment vertical="center"/>
    </xf>
    <xf numFmtId="0" fontId="13" fillId="52" borderId="25" xfId="0" applyFont="1" applyFill="1" applyBorder="1" applyAlignment="1">
      <alignment horizontal="right" vertical="center"/>
    </xf>
    <xf numFmtId="0" fontId="14" fillId="52" borderId="25" xfId="0" applyFont="1" applyFill="1" applyBorder="1" applyAlignment="1">
      <alignment horizontal="center" vertical="center"/>
    </xf>
    <xf numFmtId="0" fontId="0" fillId="52" borderId="25" xfId="0" applyFont="1" applyFill="1" applyBorder="1" applyAlignment="1">
      <alignment horizontal="center" vertical="center"/>
    </xf>
    <xf numFmtId="3" fontId="17" fillId="52" borderId="0" xfId="531" applyNumberFormat="1" applyFont="1" applyFill="1" applyAlignment="1">
      <alignment horizontal="right"/>
    </xf>
    <xf numFmtId="168" fontId="17" fillId="52" borderId="0" xfId="531" applyNumberFormat="1" applyFont="1" applyFill="1" applyAlignment="1">
      <alignment horizontal="right"/>
    </xf>
    <xf numFmtId="0" fontId="121" fillId="52" borderId="0" xfId="1984" applyFont="1" applyFill="1" applyAlignment="1">
      <alignment vertical="top"/>
    </xf>
    <xf numFmtId="0" fontId="108" fillId="52" borderId="0" xfId="0" applyFont="1" applyFill="1" applyAlignment="1">
      <alignment horizontal="right" vertical="center"/>
    </xf>
    <xf numFmtId="0" fontId="0" fillId="52" borderId="25" xfId="0" applyFont="1" applyFill="1" applyBorder="1" applyAlignment="1">
      <alignment vertical="center"/>
    </xf>
    <xf numFmtId="0" fontId="17" fillId="52" borderId="31" xfId="0" applyFont="1" applyFill="1" applyBorder="1" applyAlignment="1">
      <alignment horizontal="left"/>
    </xf>
    <xf numFmtId="170" fontId="17" fillId="52" borderId="0" xfId="0" applyNumberFormat="1" applyFont="1" applyFill="1" applyAlignment="1">
      <alignment horizontal="right"/>
    </xf>
    <xf numFmtId="0" fontId="17" fillId="52" borderId="21" xfId="0" applyFont="1" applyFill="1" applyBorder="1" applyAlignment="1">
      <alignment horizontal="left"/>
    </xf>
    <xf numFmtId="170" fontId="17" fillId="52" borderId="0" xfId="0" applyNumberFormat="1" applyFont="1" applyFill="1"/>
    <xf numFmtId="168" fontId="17" fillId="52" borderId="0" xfId="0" applyNumberFormat="1" applyFont="1" applyFill="1"/>
    <xf numFmtId="168" fontId="17" fillId="52" borderId="0" xfId="0" applyNumberFormat="1" applyFont="1" applyFill="1" applyAlignment="1">
      <alignment vertical="center"/>
    </xf>
    <xf numFmtId="0" fontId="107" fillId="52" borderId="25" xfId="0" applyFont="1" applyFill="1" applyBorder="1" applyAlignment="1">
      <alignment vertical="center"/>
    </xf>
    <xf numFmtId="0" fontId="17" fillId="52" borderId="25" xfId="0" applyFont="1" applyFill="1" applyBorder="1" applyAlignment="1">
      <alignment vertical="center"/>
    </xf>
    <xf numFmtId="0" fontId="10" fillId="52" borderId="25" xfId="704" applyFont="1" applyFill="1" applyBorder="1" applyAlignment="1">
      <alignment vertical="center"/>
      <protection/>
    </xf>
    <xf numFmtId="0" fontId="14" fillId="52" borderId="25" xfId="704" applyFont="1" applyFill="1" applyBorder="1" applyAlignment="1">
      <alignment vertical="center"/>
      <protection/>
    </xf>
    <xf numFmtId="9" fontId="17" fillId="52" borderId="21" xfId="531" applyFont="1" applyFill="1" applyBorder="1" applyAlignment="1">
      <alignment horizontal="right"/>
    </xf>
    <xf numFmtId="9" fontId="17" fillId="52" borderId="21" xfId="531" applyFont="1" applyFill="1" applyBorder="1"/>
    <xf numFmtId="3" fontId="17" fillId="52" borderId="0" xfId="0" applyNumberFormat="1" applyFont="1" applyFill="1" applyAlignment="1">
      <alignment horizontal="left"/>
    </xf>
    <xf numFmtId="0" fontId="13" fillId="52" borderId="25" xfId="0" applyFont="1" applyFill="1" applyBorder="1" applyAlignment="1">
      <alignment vertical="center"/>
    </xf>
    <xf numFmtId="0" fontId="14" fillId="52" borderId="25" xfId="0" applyFont="1" applyFill="1" applyBorder="1" applyAlignment="1">
      <alignment vertical="center"/>
    </xf>
    <xf numFmtId="1" fontId="17" fillId="52" borderId="21" xfId="0" applyNumberFormat="1" applyFont="1" applyFill="1" applyBorder="1" applyAlignment="1">
      <alignment vertical="center"/>
    </xf>
    <xf numFmtId="0" fontId="18" fillId="52" borderId="0" xfId="0" applyFont="1" applyFill="1" applyAlignment="1">
      <alignment vertical="center"/>
    </xf>
    <xf numFmtId="1" fontId="17" fillId="52" borderId="0" xfId="0" applyNumberFormat="1" applyFont="1" applyFill="1" applyAlignment="1">
      <alignment vertical="center"/>
    </xf>
    <xf numFmtId="0" fontId="0" fillId="52" borderId="25" xfId="0" applyFill="1" applyBorder="1"/>
    <xf numFmtId="0" fontId="14" fillId="52" borderId="25" xfId="0" applyFont="1" applyFill="1" applyBorder="1"/>
    <xf numFmtId="0" fontId="112" fillId="52" borderId="0" xfId="0" applyFont="1" applyFill="1" applyAlignment="1">
      <alignment horizontal="left"/>
    </xf>
    <xf numFmtId="0" fontId="112" fillId="52" borderId="0" xfId="0" applyFont="1" applyFill="1"/>
    <xf numFmtId="3" fontId="17" fillId="56" borderId="21" xfId="0" applyNumberFormat="1" applyFont="1" applyFill="1" applyBorder="1" applyAlignment="1">
      <alignment horizontal="right"/>
    </xf>
    <xf numFmtId="3" fontId="17" fillId="57" borderId="21" xfId="0" applyNumberFormat="1" applyFont="1" applyFill="1" applyBorder="1" applyAlignment="1">
      <alignment horizontal="right"/>
    </xf>
    <xf numFmtId="4" fontId="18" fillId="42" borderId="0" xfId="0" applyNumberFormat="1" applyFont="1" applyFill="1" applyAlignment="1">
      <alignment vertical="center"/>
    </xf>
    <xf numFmtId="4" fontId="110" fillId="42" borderId="0" xfId="0" applyNumberFormat="1" applyFont="1" applyFill="1" applyAlignment="1">
      <alignment vertical="center"/>
    </xf>
    <xf numFmtId="4" fontId="8" fillId="42" borderId="0" xfId="0" applyNumberFormat="1" applyFont="1" applyFill="1" applyAlignment="1">
      <alignment vertical="center"/>
    </xf>
    <xf numFmtId="4" fontId="18" fillId="36" borderId="0" xfId="0" applyNumberFormat="1" applyFont="1" applyFill="1" applyAlignment="1">
      <alignment vertical="center"/>
    </xf>
    <xf numFmtId="2" fontId="112" fillId="42" borderId="0" xfId="0" applyNumberFormat="1" applyFont="1" applyFill="1" applyAlignment="1">
      <alignment vertical="center"/>
    </xf>
    <xf numFmtId="0" fontId="109" fillId="38" borderId="0" xfId="704" applyFont="1" applyFill="1" applyAlignment="1">
      <alignment horizontal="left" vertical="center"/>
      <protection/>
    </xf>
    <xf numFmtId="0" fontId="81" fillId="37" borderId="0" xfId="704" applyFont="1" applyFill="1" applyAlignment="1">
      <alignment horizontal="left" vertical="center"/>
      <protection/>
    </xf>
    <xf numFmtId="0" fontId="9" fillId="37" borderId="0" xfId="704" applyFont="1" applyFill="1" applyAlignment="1">
      <alignment horizontal="left" vertical="center"/>
      <protection/>
    </xf>
    <xf numFmtId="0" fontId="109" fillId="38" borderId="0" xfId="704" applyFont="1" applyFill="1" applyAlignment="1">
      <alignment vertical="center"/>
      <protection/>
    </xf>
    <xf numFmtId="0" fontId="15" fillId="38" borderId="0" xfId="704" applyFont="1" applyFill="1" applyAlignment="1">
      <alignment vertical="center"/>
      <protection/>
    </xf>
    <xf numFmtId="0" fontId="75" fillId="52" borderId="0" xfId="704" applyFont="1" applyFill="1" applyAlignment="1">
      <alignment vertical="top"/>
      <protection/>
    </xf>
    <xf numFmtId="0" fontId="9" fillId="52" borderId="0" xfId="704" applyFont="1" applyFill="1" applyAlignment="1">
      <alignment vertical="center"/>
      <protection/>
    </xf>
    <xf numFmtId="0" fontId="10" fillId="52" borderId="0" xfId="704" applyFont="1" applyFill="1" applyAlignment="1">
      <alignment vertical="top"/>
      <protection/>
    </xf>
    <xf numFmtId="0" fontId="102" fillId="37" borderId="0" xfId="704" applyFont="1" applyFill="1" applyAlignment="1">
      <alignment vertical="center"/>
      <protection/>
    </xf>
    <xf numFmtId="0" fontId="13" fillId="38" borderId="24" xfId="704" applyFont="1" applyFill="1" applyBorder="1" applyAlignment="1">
      <alignment horizontal="left" vertical="center"/>
      <protection/>
    </xf>
    <xf numFmtId="0" fontId="8" fillId="52" borderId="0" xfId="704" applyFont="1" applyFill="1" applyAlignment="1">
      <alignment vertical="center"/>
      <protection/>
    </xf>
    <xf numFmtId="0" fontId="18" fillId="52" borderId="0" xfId="704" applyFont="1" applyFill="1" applyAlignment="1">
      <alignment vertical="center"/>
      <protection/>
    </xf>
    <xf numFmtId="0" fontId="13" fillId="52" borderId="0" xfId="704" applyFont="1" applyFill="1" applyAlignment="1">
      <alignment horizontal="left" vertical="center"/>
      <protection/>
    </xf>
    <xf numFmtId="0" fontId="17" fillId="52" borderId="0" xfId="704" applyFont="1" applyFill="1">
      <alignment/>
      <protection/>
    </xf>
    <xf numFmtId="0" fontId="120" fillId="36" borderId="0" xfId="704" applyFont="1" applyFill="1" applyAlignment="1">
      <alignment vertical="center"/>
      <protection/>
    </xf>
    <xf numFmtId="0" fontId="101" fillId="52" borderId="0" xfId="704" applyFont="1" applyFill="1" applyAlignment="1">
      <alignment horizontal="left" vertical="center"/>
      <protection/>
    </xf>
    <xf numFmtId="4" fontId="17" fillId="38" borderId="0" xfId="704" applyNumberFormat="1" applyFont="1" applyFill="1" applyAlignment="1">
      <alignment horizontal="right" vertical="center"/>
      <protection/>
    </xf>
    <xf numFmtId="0" fontId="109" fillId="38" borderId="24" xfId="704" applyFont="1" applyFill="1" applyBorder="1" applyAlignment="1">
      <alignment horizontal="left" vertical="center"/>
      <protection/>
    </xf>
    <xf numFmtId="0" fontId="14" fillId="52" borderId="0" xfId="704" applyFont="1" applyFill="1" applyAlignment="1">
      <alignment vertical="top"/>
      <protection/>
    </xf>
    <xf numFmtId="0" fontId="119" fillId="52" borderId="0" xfId="704" applyFont="1" applyFill="1" applyAlignment="1">
      <alignment horizontal="left" vertical="center"/>
      <protection/>
    </xf>
    <xf numFmtId="0" fontId="16" fillId="38" borderId="25" xfId="704" applyFont="1" applyFill="1" applyBorder="1" applyAlignment="1">
      <alignment vertical="top"/>
      <protection/>
    </xf>
    <xf numFmtId="0" fontId="16" fillId="37" borderId="25" xfId="704" applyFont="1" applyFill="1" applyBorder="1" applyAlignment="1">
      <alignment vertical="center"/>
      <protection/>
    </xf>
    <xf numFmtId="0" fontId="10" fillId="52" borderId="25" xfId="704" applyFont="1" applyFill="1" applyBorder="1" applyAlignment="1">
      <alignment vertical="top"/>
      <protection/>
    </xf>
    <xf numFmtId="0" fontId="109" fillId="38" borderId="32" xfId="704" applyFont="1" applyFill="1" applyBorder="1" applyAlignment="1">
      <alignment horizontal="left" vertical="center"/>
      <protection/>
    </xf>
    <xf numFmtId="0" fontId="13" fillId="38" borderId="33" xfId="704" applyFont="1" applyFill="1" applyBorder="1" applyAlignment="1">
      <alignment horizontal="left" vertical="center"/>
      <protection/>
    </xf>
    <xf numFmtId="3" fontId="17" fillId="36" borderId="0" xfId="704" applyNumberFormat="1" applyFont="1" applyFill="1" applyAlignment="1">
      <alignment vertical="center"/>
      <protection/>
    </xf>
    <xf numFmtId="2" fontId="17" fillId="38" borderId="0" xfId="704" applyNumberFormat="1" applyFont="1" applyFill="1" applyAlignment="1">
      <alignment vertical="center"/>
      <protection/>
    </xf>
    <xf numFmtId="2" fontId="17" fillId="38" borderId="0" xfId="704" applyNumberFormat="1" applyFont="1" applyFill="1" applyAlignment="1">
      <alignment horizontal="left" vertical="center"/>
      <protection/>
    </xf>
    <xf numFmtId="2" fontId="17" fillId="52" borderId="0" xfId="704" applyNumberFormat="1" applyFont="1" applyFill="1" applyAlignment="1">
      <alignment horizontal="left" vertical="center"/>
      <protection/>
    </xf>
    <xf numFmtId="3" fontId="108" fillId="36" borderId="0" xfId="704" applyNumberFormat="1" applyFont="1" applyFill="1" applyAlignment="1">
      <alignment vertical="center"/>
      <protection/>
    </xf>
    <xf numFmtId="3" fontId="0" fillId="36" borderId="0" xfId="704" applyNumberFormat="1" applyFill="1" applyAlignment="1">
      <alignment vertical="center"/>
      <protection/>
    </xf>
    <xf numFmtId="2" fontId="17" fillId="52" borderId="0" xfId="704" applyNumberFormat="1" applyFont="1" applyFill="1" applyAlignment="1">
      <alignment vertical="center"/>
      <protection/>
    </xf>
    <xf numFmtId="3" fontId="17" fillId="38" borderId="24" xfId="704" applyNumberFormat="1" applyFont="1" applyFill="1" applyBorder="1" applyAlignment="1">
      <alignment horizontal="right" vertical="center"/>
      <protection/>
    </xf>
    <xf numFmtId="3" fontId="14" fillId="52" borderId="0" xfId="704" applyNumberFormat="1" applyFont="1" applyFill="1" applyAlignment="1">
      <alignment vertical="center"/>
      <protection/>
    </xf>
    <xf numFmtId="0" fontId="108" fillId="38" borderId="0" xfId="704" applyFont="1" applyFill="1" applyAlignment="1">
      <alignment vertical="top"/>
      <protection/>
    </xf>
    <xf numFmtId="3" fontId="108" fillId="52" borderId="0" xfId="704" applyNumberFormat="1" applyFont="1" applyFill="1" applyAlignment="1">
      <alignment horizontal="right" vertical="center"/>
      <protection/>
    </xf>
    <xf numFmtId="0" fontId="108" fillId="38" borderId="24" xfId="704" applyFont="1" applyFill="1" applyBorder="1" applyAlignment="1">
      <alignment vertical="top"/>
      <protection/>
    </xf>
    <xf numFmtId="0" fontId="108" fillId="52" borderId="24" xfId="704" applyFont="1" applyFill="1" applyBorder="1" applyAlignment="1">
      <alignment vertical="center"/>
      <protection/>
    </xf>
    <xf numFmtId="0" fontId="108" fillId="38" borderId="0" xfId="704" applyFont="1" applyFill="1" applyAlignment="1">
      <alignment horizontal="right" vertical="center"/>
      <protection/>
    </xf>
    <xf numFmtId="0" fontId="119" fillId="52" borderId="0" xfId="704" applyFont="1" applyFill="1" applyAlignment="1">
      <alignment vertical="top"/>
      <protection/>
    </xf>
    <xf numFmtId="0" fontId="16" fillId="52" borderId="0" xfId="704" applyFont="1" applyFill="1" applyAlignment="1">
      <alignment vertical="top"/>
      <protection/>
    </xf>
    <xf numFmtId="0" fontId="15" fillId="52" borderId="25" xfId="704" applyFont="1" applyFill="1" applyBorder="1" applyAlignment="1">
      <alignment vertical="center"/>
      <protection/>
    </xf>
    <xf numFmtId="0" fontId="12" fillId="37" borderId="0" xfId="704" applyFont="1" applyFill="1" applyAlignment="1">
      <alignment vertical="center"/>
      <protection/>
    </xf>
    <xf numFmtId="0" fontId="12" fillId="38" borderId="0" xfId="704" applyFont="1" applyFill="1" applyAlignment="1">
      <alignment vertical="center"/>
      <protection/>
    </xf>
    <xf numFmtId="0" fontId="12" fillId="52" borderId="0" xfId="704" applyFont="1" applyFill="1" applyAlignment="1">
      <alignment vertical="center"/>
      <protection/>
    </xf>
    <xf numFmtId="0" fontId="102" fillId="52" borderId="0" xfId="704" applyFont="1" applyFill="1" applyAlignment="1">
      <alignment vertical="center"/>
      <protection/>
    </xf>
    <xf numFmtId="0" fontId="15" fillId="52" borderId="0" xfId="704" applyFont="1" applyFill="1" applyAlignment="1">
      <alignment vertical="center"/>
      <protection/>
    </xf>
    <xf numFmtId="0" fontId="17" fillId="36" borderId="0" xfId="704" applyFont="1" applyFill="1">
      <alignment/>
      <protection/>
    </xf>
    <xf numFmtId="0" fontId="18" fillId="37" borderId="0" xfId="704" applyFont="1" applyFill="1">
      <alignment/>
      <protection/>
    </xf>
    <xf numFmtId="0" fontId="17" fillId="38" borderId="0" xfId="704" applyFont="1" applyFill="1">
      <alignment/>
      <protection/>
    </xf>
    <xf numFmtId="0" fontId="0" fillId="36" borderId="0" xfId="704" applyFill="1">
      <alignment/>
      <protection/>
    </xf>
    <xf numFmtId="0" fontId="8" fillId="52" borderId="0" xfId="704" applyFont="1" applyFill="1">
      <alignment/>
      <protection/>
    </xf>
    <xf numFmtId="0" fontId="126" fillId="52" borderId="0" xfId="5750" applyFont="1" applyFill="1" applyAlignment="1" applyProtection="1">
      <alignment vertical="top"/>
      <protection/>
    </xf>
    <xf numFmtId="0" fontId="17" fillId="38" borderId="24" xfId="704" applyFont="1" applyFill="1" applyBorder="1" applyAlignment="1">
      <alignment vertical="top"/>
      <protection/>
    </xf>
    <xf numFmtId="0" fontId="8" fillId="52" borderId="24" xfId="704" applyFont="1" applyFill="1" applyBorder="1" applyAlignment="1">
      <alignment vertical="center"/>
      <protection/>
    </xf>
    <xf numFmtId="0" fontId="0" fillId="52" borderId="0" xfId="704" applyFill="1">
      <alignment/>
      <protection/>
    </xf>
    <xf numFmtId="0" fontId="17" fillId="52" borderId="0" xfId="704" applyFont="1" applyFill="1" applyAlignment="1">
      <alignment horizontal="right"/>
      <protection/>
    </xf>
    <xf numFmtId="0" fontId="17" fillId="52" borderId="31" xfId="704" applyFont="1" applyFill="1" applyBorder="1">
      <alignment/>
      <protection/>
    </xf>
    <xf numFmtId="0" fontId="17" fillId="52" borderId="24" xfId="704" applyFont="1" applyFill="1" applyBorder="1">
      <alignment/>
      <protection/>
    </xf>
    <xf numFmtId="9" fontId="17" fillId="52" borderId="24" xfId="531" applyFont="1" applyFill="1" applyBorder="1" applyAlignment="1">
      <alignment horizontal="right"/>
    </xf>
    <xf numFmtId="0" fontId="17" fillId="52" borderId="25" xfId="704" applyFont="1" applyFill="1" applyBorder="1">
      <alignment/>
      <protection/>
    </xf>
    <xf numFmtId="9" fontId="17" fillId="52" borderId="25" xfId="531" applyFont="1" applyFill="1" applyBorder="1" applyAlignment="1">
      <alignment horizontal="right"/>
    </xf>
    <xf numFmtId="9" fontId="17" fillId="52" borderId="21" xfId="704" applyNumberFormat="1" applyFont="1" applyFill="1" applyBorder="1">
      <alignment/>
      <protection/>
    </xf>
    <xf numFmtId="0" fontId="14" fillId="52" borderId="0" xfId="704" applyFont="1" applyFill="1">
      <alignment/>
      <protection/>
    </xf>
    <xf numFmtId="0" fontId="108" fillId="52" borderId="0" xfId="704" applyFont="1" applyFill="1" applyAlignment="1">
      <alignment vertical="top"/>
      <protection/>
    </xf>
    <xf numFmtId="0" fontId="17" fillId="52" borderId="21" xfId="704" applyFont="1" applyFill="1" applyBorder="1">
      <alignment/>
      <protection/>
    </xf>
    <xf numFmtId="9" fontId="17" fillId="52" borderId="0" xfId="531" applyFont="1" applyFill="1" applyAlignment="1">
      <alignment horizontal="right"/>
    </xf>
    <xf numFmtId="0" fontId="13" fillId="38" borderId="0" xfId="704" applyFont="1" applyFill="1" applyAlignment="1">
      <alignment horizontal="left" vertical="center"/>
      <protection/>
    </xf>
    <xf numFmtId="0" fontId="108" fillId="37" borderId="0" xfId="704" applyFont="1" applyFill="1" applyAlignment="1">
      <alignment horizontal="left" vertical="top" wrapText="1"/>
      <protection/>
    </xf>
    <xf numFmtId="0" fontId="109" fillId="38" borderId="34" xfId="704" applyFont="1" applyFill="1" applyBorder="1" applyAlignment="1">
      <alignment vertical="center"/>
      <protection/>
    </xf>
    <xf numFmtId="0" fontId="109" fillId="38" borderId="35" xfId="704" applyFont="1" applyFill="1" applyBorder="1" applyAlignment="1">
      <alignment vertical="center"/>
      <protection/>
    </xf>
    <xf numFmtId="0" fontId="13" fillId="52" borderId="0" xfId="704" applyFont="1" applyFill="1" applyAlignment="1">
      <alignment horizontal="right" vertical="center"/>
      <protection/>
    </xf>
    <xf numFmtId="0" fontId="17" fillId="38" borderId="0" xfId="704" applyFont="1" applyFill="1" applyAlignment="1">
      <alignment horizontal="left" vertical="center"/>
      <protection/>
    </xf>
    <xf numFmtId="0" fontId="17" fillId="38" borderId="0" xfId="704" applyFont="1" applyFill="1" applyAlignment="1">
      <alignment horizontal="right" vertical="center"/>
      <protection/>
    </xf>
    <xf numFmtId="1" fontId="14" fillId="0" borderId="14" xfId="704" applyNumberFormat="1" applyFont="1" applyBorder="1">
      <alignment/>
      <protection/>
    </xf>
    <xf numFmtId="0" fontId="1" fillId="0" borderId="14" xfId="604" applyFont="1" applyBorder="1">
      <alignment/>
      <protection/>
    </xf>
    <xf numFmtId="2" fontId="14" fillId="0" borderId="14" xfId="666" applyNumberFormat="1" applyFont="1" applyBorder="1"/>
    <xf numFmtId="0" fontId="14" fillId="45" borderId="14" xfId="704" applyFont="1" applyFill="1" applyBorder="1">
      <alignment/>
      <protection/>
    </xf>
    <xf numFmtId="174" fontId="14" fillId="0" borderId="14" xfId="704" applyNumberFormat="1" applyFont="1" applyBorder="1">
      <alignment/>
      <protection/>
    </xf>
    <xf numFmtId="14" fontId="14" fillId="0" borderId="14" xfId="704" applyNumberFormat="1" applyFont="1" applyBorder="1" applyAlignment="1">
      <alignment horizontal="right"/>
      <protection/>
    </xf>
    <xf numFmtId="168" fontId="14" fillId="40" borderId="14" xfId="704" applyNumberFormat="1" applyFont="1" applyFill="1" applyBorder="1">
      <alignment/>
      <protection/>
    </xf>
    <xf numFmtId="168" fontId="14" fillId="0" borderId="14" xfId="531" applyNumberFormat="1" applyFont="1" applyBorder="1"/>
    <xf numFmtId="0" fontId="3" fillId="0" borderId="0" xfId="6887">
      <alignment/>
      <protection/>
    </xf>
    <xf numFmtId="0" fontId="29" fillId="48" borderId="14" xfId="704" applyFont="1" applyFill="1" applyBorder="1">
      <alignment/>
      <protection/>
    </xf>
    <xf numFmtId="0" fontId="14" fillId="34" borderId="14" xfId="704" applyFont="1" applyFill="1" applyBorder="1">
      <alignment/>
      <protection/>
    </xf>
    <xf numFmtId="168" fontId="14" fillId="40" borderId="14" xfId="0" applyNumberFormat="1" applyFont="1" applyFill="1" applyBorder="1" applyAlignment="1">
      <alignment horizontal="right" vertical="center"/>
    </xf>
    <xf numFmtId="0" fontId="14" fillId="45" borderId="14" xfId="0" applyFont="1" applyFill="1" applyBorder="1"/>
    <xf numFmtId="0" fontId="14" fillId="35" borderId="14" xfId="0" applyFont="1" applyFill="1" applyBorder="1"/>
    <xf numFmtId="1" fontId="14" fillId="40" borderId="14" xfId="601" applyNumberFormat="1" applyFill="1" applyBorder="1"/>
    <xf numFmtId="0" fontId="17" fillId="37" borderId="0" xfId="704" applyFont="1" applyFill="1" applyAlignment="1">
      <alignment vertical="center"/>
      <protection/>
    </xf>
    <xf numFmtId="0" fontId="8" fillId="36" borderId="0" xfId="704" applyFont="1" applyFill="1" applyAlignment="1">
      <alignment vertical="center"/>
      <protection/>
    </xf>
    <xf numFmtId="0" fontId="13" fillId="0" borderId="0" xfId="601" applyFont="1"/>
    <xf numFmtId="0" fontId="80" fillId="0" borderId="0" xfId="601" applyFont="1"/>
    <xf numFmtId="0" fontId="14" fillId="0" borderId="0" xfId="704" applyFont="1">
      <alignment/>
      <protection/>
    </xf>
    <xf numFmtId="0" fontId="80" fillId="0" borderId="0" xfId="704" applyFont="1">
      <alignment/>
      <protection/>
    </xf>
    <xf numFmtId="1" fontId="14" fillId="0" borderId="0" xfId="601" applyNumberFormat="1"/>
    <xf numFmtId="0" fontId="14" fillId="0" borderId="0" xfId="601"/>
    <xf numFmtId="1" fontId="80" fillId="0" borderId="0" xfId="601" applyNumberFormat="1" applyFont="1"/>
    <xf numFmtId="1" fontId="13" fillId="0" borderId="0" xfId="601" applyNumberFormat="1" applyFont="1"/>
    <xf numFmtId="0" fontId="75" fillId="0" borderId="0" xfId="704" applyFont="1">
      <alignment/>
      <protection/>
    </xf>
    <xf numFmtId="0" fontId="75" fillId="41" borderId="0" xfId="704" applyFont="1" applyFill="1">
      <alignment/>
      <protection/>
    </xf>
    <xf numFmtId="0" fontId="96" fillId="0" borderId="0" xfId="704" applyFont="1">
      <alignment/>
      <protection/>
    </xf>
    <xf numFmtId="0" fontId="14" fillId="0" borderId="0" xfId="704" applyFont="1" applyAlignment="1">
      <alignment horizontal="right"/>
      <protection/>
    </xf>
    <xf numFmtId="0" fontId="15" fillId="0" borderId="0" xfId="704" applyFont="1">
      <alignment/>
      <protection/>
    </xf>
    <xf numFmtId="0" fontId="95" fillId="0" borderId="0" xfId="704" applyFont="1">
      <alignment/>
      <protection/>
    </xf>
    <xf numFmtId="1" fontId="14" fillId="0" borderId="0" xfId="704" applyNumberFormat="1" applyFont="1">
      <alignment/>
      <protection/>
    </xf>
    <xf numFmtId="0" fontId="14" fillId="40" borderId="0" xfId="704" applyFont="1" applyFill="1">
      <alignment/>
      <protection/>
    </xf>
    <xf numFmtId="0" fontId="75" fillId="0" borderId="0" xfId="704" applyFont="1" applyAlignment="1">
      <alignment horizontal="left"/>
      <protection/>
    </xf>
    <xf numFmtId="0" fontId="14" fillId="0" borderId="14" xfId="704" applyFont="1" applyBorder="1">
      <alignment/>
      <protection/>
    </xf>
    <xf numFmtId="0" fontId="14" fillId="0" borderId="14" xfId="704" applyFont="1" applyBorder="1" applyAlignment="1">
      <alignment horizontal="right"/>
      <protection/>
    </xf>
    <xf numFmtId="0" fontId="75" fillId="41" borderId="18" xfId="704" applyFont="1" applyFill="1" applyBorder="1">
      <alignment/>
      <protection/>
    </xf>
    <xf numFmtId="0" fontId="75" fillId="41" borderId="14" xfId="704" applyFont="1" applyFill="1" applyBorder="1">
      <alignment/>
      <protection/>
    </xf>
    <xf numFmtId="0" fontId="1" fillId="0" borderId="14" xfId="5804" applyFont="1" applyBorder="1">
      <alignment/>
      <protection/>
    </xf>
    <xf numFmtId="0" fontId="0" fillId="36" borderId="0" xfId="704" applyFill="1" applyAlignment="1">
      <alignment horizontal="left" vertical="top"/>
      <protection/>
    </xf>
    <xf numFmtId="17" fontId="14" fillId="0" borderId="14" xfId="704" applyNumberFormat="1" applyFont="1" applyBorder="1" applyAlignment="1">
      <alignment horizontal="right"/>
      <protection/>
    </xf>
    <xf numFmtId="0" fontId="14" fillId="45" borderId="0" xfId="704" applyFont="1" applyFill="1">
      <alignment/>
      <protection/>
    </xf>
    <xf numFmtId="0" fontId="29" fillId="48" borderId="14" xfId="704" applyFont="1" applyFill="1" applyBorder="1" applyAlignment="1">
      <alignment horizontal="left"/>
      <protection/>
    </xf>
    <xf numFmtId="0" fontId="75" fillId="48" borderId="14" xfId="704" applyFont="1" applyFill="1" applyBorder="1">
      <alignment/>
      <protection/>
    </xf>
    <xf numFmtId="1" fontId="75" fillId="48" borderId="0" xfId="601" applyNumberFormat="1" applyFont="1" applyFill="1"/>
    <xf numFmtId="1" fontId="75" fillId="48" borderId="14" xfId="601" applyNumberFormat="1" applyFont="1" applyFill="1" applyBorder="1" applyAlignment="1">
      <alignment horizontal="left"/>
    </xf>
    <xf numFmtId="9" fontId="14" fillId="0" borderId="0" xfId="531" applyFont="1"/>
    <xf numFmtId="0" fontId="8" fillId="52" borderId="0" xfId="704" applyFont="1" applyFill="1" applyAlignment="1">
      <alignment horizontal="left" vertical="top"/>
      <protection/>
    </xf>
    <xf numFmtId="0" fontId="0" fillId="52" borderId="0" xfId="704" applyFill="1" applyAlignment="1">
      <alignment horizontal="left" vertical="top"/>
      <protection/>
    </xf>
    <xf numFmtId="0" fontId="17" fillId="52" borderId="0" xfId="704" applyFont="1" applyFill="1" applyAlignment="1">
      <alignment vertical="top"/>
      <protection/>
    </xf>
    <xf numFmtId="0" fontId="14" fillId="52" borderId="0" xfId="704" applyFont="1" applyFill="1" applyAlignment="1">
      <alignment horizontal="left" vertical="center"/>
      <protection/>
    </xf>
    <xf numFmtId="0" fontId="28" fillId="52" borderId="0" xfId="704" applyFont="1" applyFill="1" applyAlignment="1">
      <alignment horizontal="left" vertical="center"/>
      <protection/>
    </xf>
    <xf numFmtId="0" fontId="29" fillId="52" borderId="0" xfId="704" applyFont="1" applyFill="1" applyAlignment="1">
      <alignment vertical="top"/>
      <protection/>
    </xf>
    <xf numFmtId="0" fontId="17" fillId="52" borderId="0" xfId="704" applyFont="1" applyFill="1" applyAlignment="1">
      <alignment horizontal="right" vertical="center"/>
      <protection/>
    </xf>
    <xf numFmtId="2" fontId="14" fillId="52" borderId="0" xfId="531" applyNumberFormat="1" applyFont="1" applyFill="1" applyAlignment="1">
      <alignment horizontal="right" vertical="center"/>
    </xf>
    <xf numFmtId="0" fontId="95" fillId="52" borderId="0" xfId="704" applyFont="1" applyFill="1" applyAlignment="1">
      <alignment vertical="center"/>
      <protection/>
    </xf>
    <xf numFmtId="3" fontId="14" fillId="38" borderId="36" xfId="704" applyNumberFormat="1" applyFont="1" applyFill="1" applyBorder="1" applyAlignment="1">
      <alignment horizontal="right" vertical="center"/>
      <protection/>
    </xf>
    <xf numFmtId="3" fontId="17" fillId="38" borderId="23" xfId="704" applyNumberFormat="1" applyFont="1" applyFill="1" applyBorder="1" applyAlignment="1">
      <alignment vertical="top"/>
      <protection/>
    </xf>
    <xf numFmtId="0" fontId="0" fillId="38" borderId="0" xfId="704" applyFill="1" applyAlignment="1">
      <alignment horizontal="left" vertical="top"/>
      <protection/>
    </xf>
    <xf numFmtId="0" fontId="8" fillId="38" borderId="0" xfId="704" applyFont="1" applyFill="1" applyAlignment="1">
      <alignment vertical="center"/>
      <protection/>
    </xf>
    <xf numFmtId="0" fontId="0" fillId="38" borderId="24" xfId="704" applyFill="1" applyBorder="1" applyAlignment="1">
      <alignment vertical="center"/>
      <protection/>
    </xf>
    <xf numFmtId="0" fontId="108" fillId="38" borderId="0" xfId="704" applyFont="1" applyFill="1" applyAlignment="1">
      <alignment horizontal="left" vertical="center"/>
      <protection/>
    </xf>
    <xf numFmtId="0" fontId="110" fillId="37" borderId="0" xfId="704" applyFont="1" applyFill="1" applyAlignment="1">
      <alignment vertical="center"/>
      <protection/>
    </xf>
    <xf numFmtId="0" fontId="18" fillId="38" borderId="24" xfId="704" applyFont="1" applyFill="1" applyBorder="1" applyAlignment="1">
      <alignment vertical="center"/>
      <protection/>
    </xf>
    <xf numFmtId="4" fontId="17" fillId="38" borderId="24" xfId="704" applyNumberFormat="1" applyFont="1" applyFill="1" applyBorder="1" applyAlignment="1">
      <alignment horizontal="right" vertical="center"/>
      <protection/>
    </xf>
    <xf numFmtId="0" fontId="17" fillId="38" borderId="24" xfId="704" applyFont="1" applyFill="1" applyBorder="1" applyAlignment="1">
      <alignment horizontal="left" vertical="center"/>
      <protection/>
    </xf>
    <xf numFmtId="0" fontId="13" fillId="37" borderId="0" xfId="704" applyFont="1" applyFill="1" applyAlignment="1">
      <alignment vertical="center"/>
      <protection/>
    </xf>
    <xf numFmtId="0" fontId="13" fillId="37" borderId="24" xfId="704" applyFont="1" applyFill="1" applyBorder="1" applyAlignment="1">
      <alignment horizontal="left" vertical="center"/>
      <protection/>
    </xf>
    <xf numFmtId="0" fontId="13" fillId="37" borderId="24" xfId="704" applyFont="1" applyFill="1" applyBorder="1" applyAlignment="1">
      <alignment vertical="center"/>
      <protection/>
    </xf>
    <xf numFmtId="0" fontId="13" fillId="38" borderId="24" xfId="704" applyFont="1" applyFill="1" applyBorder="1" applyAlignment="1">
      <alignment horizontal="right" vertical="center"/>
      <protection/>
    </xf>
    <xf numFmtId="0" fontId="122" fillId="37" borderId="24" xfId="704" applyFont="1" applyFill="1" applyBorder="1" applyAlignment="1">
      <alignment horizontal="left" vertical="center"/>
      <protection/>
    </xf>
    <xf numFmtId="0" fontId="123" fillId="37" borderId="24" xfId="704" applyFont="1" applyFill="1" applyBorder="1" applyAlignment="1">
      <alignment horizontal="left" vertical="center"/>
      <protection/>
    </xf>
    <xf numFmtId="0" fontId="117" fillId="37" borderId="0" xfId="704" applyFont="1" applyFill="1" applyAlignment="1">
      <alignment vertical="center"/>
      <protection/>
    </xf>
    <xf numFmtId="0" fontId="17" fillId="38" borderId="37" xfId="704" applyFont="1" applyFill="1" applyBorder="1" applyAlignment="1">
      <alignment horizontal="center" vertical="top"/>
      <protection/>
    </xf>
    <xf numFmtId="167" fontId="0" fillId="36" borderId="0" xfId="704" applyNumberFormat="1" applyFill="1" applyAlignment="1">
      <alignment vertical="center"/>
      <protection/>
    </xf>
    <xf numFmtId="0" fontId="95" fillId="38" borderId="24" xfId="704" applyFont="1" applyFill="1" applyBorder="1" applyAlignment="1">
      <alignment vertical="center"/>
      <protection/>
    </xf>
    <xf numFmtId="0" fontId="108" fillId="52" borderId="0" xfId="704" applyFont="1" applyFill="1" applyAlignment="1">
      <alignment horizontal="left" vertical="center"/>
      <protection/>
    </xf>
    <xf numFmtId="0" fontId="17" fillId="52" borderId="0" xfId="704" applyFont="1" applyFill="1" applyAlignment="1">
      <alignment horizontal="left" vertical="center"/>
      <protection/>
    </xf>
    <xf numFmtId="3" fontId="17" fillId="52" borderId="21" xfId="704" applyNumberFormat="1" applyFont="1" applyFill="1" applyBorder="1" applyAlignment="1">
      <alignment horizontal="right" vertical="center"/>
      <protection/>
    </xf>
    <xf numFmtId="0" fontId="108" fillId="38" borderId="24" xfId="704" applyFont="1" applyFill="1" applyBorder="1" applyAlignment="1">
      <alignment vertical="center"/>
      <protection/>
    </xf>
    <xf numFmtId="0" fontId="75" fillId="48" borderId="18" xfId="5804" applyFont="1" applyFill="1" applyBorder="1" applyAlignment="1">
      <alignment horizontal="left"/>
      <protection/>
    </xf>
    <xf numFmtId="0" fontId="119" fillId="52" borderId="0" xfId="704" applyFont="1" applyFill="1" applyAlignment="1">
      <alignment vertical="center"/>
      <protection/>
    </xf>
    <xf numFmtId="0" fontId="17" fillId="52" borderId="31" xfId="704" applyFont="1" applyFill="1" applyBorder="1" applyAlignment="1">
      <alignment vertical="center"/>
      <protection/>
    </xf>
    <xf numFmtId="0" fontId="18" fillId="52" borderId="25" xfId="704" applyFont="1" applyFill="1" applyBorder="1" applyAlignment="1">
      <alignment vertical="center"/>
      <protection/>
    </xf>
    <xf numFmtId="0" fontId="17" fillId="52" borderId="25" xfId="704" applyFont="1" applyFill="1" applyBorder="1" applyAlignment="1">
      <alignment horizontal="right" vertical="center"/>
      <protection/>
    </xf>
    <xf numFmtId="4" fontId="17" fillId="52" borderId="21" xfId="704" applyNumberFormat="1" applyFont="1" applyFill="1" applyBorder="1" applyAlignment="1">
      <alignment horizontal="right" vertical="center"/>
      <protection/>
    </xf>
    <xf numFmtId="2" fontId="17" fillId="52" borderId="21" xfId="704" applyNumberFormat="1" applyFont="1" applyFill="1" applyBorder="1" applyAlignment="1">
      <alignment horizontal="right" vertical="center"/>
      <protection/>
    </xf>
    <xf numFmtId="2" fontId="17" fillId="52" borderId="21" xfId="531" applyNumberFormat="1" applyFont="1" applyFill="1" applyBorder="1" applyAlignment="1">
      <alignment horizontal="right" vertical="center"/>
    </xf>
    <xf numFmtId="0" fontId="124" fillId="52" borderId="0" xfId="704" applyFont="1" applyFill="1" applyAlignment="1">
      <alignment horizontal="left" vertical="center"/>
      <protection/>
    </xf>
    <xf numFmtId="0" fontId="112" fillId="52" borderId="0" xfId="704" applyFont="1" applyFill="1" applyAlignment="1">
      <alignment horizontal="left" vertical="center"/>
      <protection/>
    </xf>
    <xf numFmtId="0" fontId="17" fillId="52" borderId="21" xfId="704" applyFont="1" applyFill="1" applyBorder="1" applyAlignment="1">
      <alignment horizontal="right" vertical="center"/>
      <protection/>
    </xf>
    <xf numFmtId="0" fontId="13" fillId="52" borderId="24" xfId="704" applyFont="1" applyFill="1" applyBorder="1" applyAlignment="1">
      <alignment vertical="center"/>
      <protection/>
    </xf>
    <xf numFmtId="0" fontId="95" fillId="52" borderId="24" xfId="704" applyFont="1" applyFill="1" applyBorder="1" applyAlignment="1">
      <alignment vertical="center"/>
      <protection/>
    </xf>
    <xf numFmtId="0" fontId="13" fillId="52" borderId="24" xfId="704" applyFont="1" applyFill="1" applyBorder="1" applyAlignment="1">
      <alignment horizontal="right" vertical="center"/>
      <protection/>
    </xf>
    <xf numFmtId="0" fontId="17" fillId="52" borderId="24" xfId="704" applyFont="1" applyFill="1" applyBorder="1" applyAlignment="1">
      <alignment horizontal="left" vertical="center"/>
      <protection/>
    </xf>
    <xf numFmtId="0" fontId="102" fillId="52" borderId="24" xfId="704" applyFont="1" applyFill="1" applyBorder="1" applyAlignment="1">
      <alignment vertical="center"/>
      <protection/>
    </xf>
    <xf numFmtId="0" fontId="14" fillId="58" borderId="0" xfId="704" applyFont="1" applyFill="1">
      <alignment/>
      <protection/>
    </xf>
    <xf numFmtId="173" fontId="14" fillId="0" borderId="0" xfId="704" applyNumberFormat="1" applyFont="1">
      <alignment/>
      <protection/>
    </xf>
    <xf numFmtId="1" fontId="14" fillId="0" borderId="14" xfId="666" applyNumberFormat="1" applyFont="1" applyBorder="1"/>
    <xf numFmtId="9" fontId="17" fillId="52" borderId="21" xfId="531" applyFont="1" applyFill="1" applyBorder="1" applyAlignment="1">
      <alignment horizontal="right" vertical="center"/>
    </xf>
    <xf numFmtId="14" fontId="14" fillId="48" borderId="14" xfId="704" applyNumberFormat="1" applyFont="1" applyFill="1" applyBorder="1" applyAlignment="1">
      <alignment horizontal="right"/>
      <protection/>
    </xf>
    <xf numFmtId="0" fontId="14" fillId="0" borderId="38" xfId="704" applyFont="1" applyBorder="1">
      <alignment/>
      <protection/>
    </xf>
    <xf numFmtId="0" fontId="17" fillId="38" borderId="24" xfId="704" applyFont="1" applyFill="1" applyBorder="1" applyAlignment="1">
      <alignment horizontal="right" vertical="center"/>
      <protection/>
    </xf>
    <xf numFmtId="0" fontId="15" fillId="0" borderId="14" xfId="704" applyFont="1" applyBorder="1" applyAlignment="1">
      <alignment horizontal="right"/>
      <protection/>
    </xf>
    <xf numFmtId="0" fontId="29" fillId="41" borderId="14" xfId="737" applyFont="1" applyFill="1" applyBorder="1">
      <alignment/>
      <protection/>
    </xf>
    <xf numFmtId="1" fontId="14" fillId="0" borderId="14" xfId="5804" applyNumberFormat="1" applyFont="1" applyBorder="1">
      <alignment/>
      <protection/>
    </xf>
    <xf numFmtId="0" fontId="108" fillId="38" borderId="24" xfId="704" applyFont="1" applyFill="1" applyBorder="1" applyAlignment="1">
      <alignment horizontal="right" vertical="center"/>
      <protection/>
    </xf>
    <xf numFmtId="0" fontId="17" fillId="38" borderId="26" xfId="704" applyFont="1" applyFill="1" applyBorder="1" applyAlignment="1">
      <alignment horizontal="left" vertical="center"/>
      <protection/>
    </xf>
    <xf numFmtId="0" fontId="108" fillId="38" borderId="0" xfId="704" applyFont="1" applyFill="1" applyAlignment="1">
      <alignment horizontal="left"/>
      <protection/>
    </xf>
    <xf numFmtId="0" fontId="17" fillId="38" borderId="26" xfId="704" applyFont="1" applyFill="1" applyBorder="1" applyAlignment="1">
      <alignment horizontal="right" vertical="center"/>
      <protection/>
    </xf>
    <xf numFmtId="175" fontId="80" fillId="0" borderId="0" xfId="704" applyNumberFormat="1" applyFont="1">
      <alignment/>
      <protection/>
    </xf>
    <xf numFmtId="0" fontId="13" fillId="58" borderId="0" xfId="601" applyFont="1" applyFill="1"/>
    <xf numFmtId="1" fontId="13" fillId="58" borderId="0" xfId="601" applyNumberFormat="1" applyFont="1" applyFill="1"/>
    <xf numFmtId="0" fontId="80" fillId="58" borderId="0" xfId="704" applyFont="1" applyFill="1">
      <alignment/>
      <protection/>
    </xf>
    <xf numFmtId="173" fontId="14" fillId="58" borderId="0" xfId="704" applyNumberFormat="1" applyFont="1" applyFill="1">
      <alignment/>
      <protection/>
    </xf>
    <xf numFmtId="0" fontId="1" fillId="58" borderId="0" xfId="704" applyFont="1" applyFill="1">
      <alignment/>
      <protection/>
    </xf>
    <xf numFmtId="0" fontId="75" fillId="41" borderId="20" xfId="704" applyFont="1" applyFill="1" applyBorder="1">
      <alignment/>
      <protection/>
    </xf>
    <xf numFmtId="1" fontId="14" fillId="0" borderId="14" xfId="704" applyNumberFormat="1" applyFont="1" applyBorder="1" applyAlignment="1">
      <alignment horizontal="right"/>
      <protection/>
    </xf>
    <xf numFmtId="1" fontId="15" fillId="0" borderId="0" xfId="704" applyNumberFormat="1" applyFont="1">
      <alignment/>
      <protection/>
    </xf>
    <xf numFmtId="1" fontId="80" fillId="46" borderId="0" xfId="601" applyNumberFormat="1" applyFont="1" applyFill="1"/>
    <xf numFmtId="0" fontId="108" fillId="38" borderId="0" xfId="704" applyFont="1" applyFill="1" applyAlignment="1">
      <alignment horizontal="left" vertical="top"/>
      <protection/>
    </xf>
    <xf numFmtId="4" fontId="14" fillId="0" borderId="0" xfId="704" applyNumberFormat="1" applyFont="1">
      <alignment/>
      <protection/>
    </xf>
    <xf numFmtId="1" fontId="75" fillId="48" borderId="14" xfId="531" applyNumberFormat="1" applyFont="1" applyFill="1" applyBorder="1"/>
    <xf numFmtId="0" fontId="1" fillId="0" borderId="0" xfId="704" applyFont="1">
      <alignment/>
      <protection/>
    </xf>
    <xf numFmtId="1" fontId="14" fillId="40" borderId="14" xfId="704" applyNumberFormat="1" applyFont="1" applyFill="1" applyBorder="1">
      <alignment/>
      <protection/>
    </xf>
    <xf numFmtId="178" fontId="6" fillId="0" borderId="0" xfId="0" applyNumberFormat="1" applyFont="1" applyAlignment="1">
      <alignment horizontal="right"/>
    </xf>
    <xf numFmtId="178" fontId="6" fillId="0" borderId="39" xfId="0" applyNumberFormat="1" applyFont="1" applyBorder="1" applyAlignment="1">
      <alignment horizontal="right"/>
    </xf>
    <xf numFmtId="0" fontId="17" fillId="52" borderId="21" xfId="704" applyFont="1" applyFill="1" applyBorder="1" applyAlignment="1">
      <alignment horizontal="left"/>
      <protection/>
    </xf>
    <xf numFmtId="167" fontId="17" fillId="52" borderId="21" xfId="531" applyNumberFormat="1" applyFont="1" applyFill="1" applyBorder="1" applyAlignment="1">
      <alignment horizontal="right"/>
    </xf>
    <xf numFmtId="0" fontId="17" fillId="52" borderId="31" xfId="704" applyFont="1" applyFill="1" applyBorder="1" applyAlignment="1">
      <alignment vertical="center"/>
      <protection/>
    </xf>
    <xf numFmtId="0" fontId="17" fillId="38" borderId="26" xfId="704" applyFont="1" applyFill="1" applyBorder="1" applyAlignment="1">
      <alignment vertical="center"/>
      <protection/>
    </xf>
    <xf numFmtId="10" fontId="17" fillId="38" borderId="0" xfId="704" applyNumberFormat="1" applyFont="1" applyFill="1" applyAlignment="1">
      <alignment vertical="center"/>
      <protection/>
    </xf>
    <xf numFmtId="10" fontId="17" fillId="52" borderId="0" xfId="531" applyNumberFormat="1" applyFont="1" applyFill="1" applyAlignment="1">
      <alignment horizontal="right" vertical="center"/>
    </xf>
    <xf numFmtId="0" fontId="18" fillId="38" borderId="26" xfId="704" applyFont="1" applyFill="1" applyBorder="1" applyAlignment="1">
      <alignment vertical="center"/>
      <protection/>
    </xf>
    <xf numFmtId="0" fontId="17" fillId="38" borderId="26" xfId="704" applyFont="1" applyFill="1" applyBorder="1" applyAlignment="1">
      <alignment horizontal="right" vertical="center"/>
      <protection/>
    </xf>
    <xf numFmtId="3" fontId="17" fillId="38" borderId="26" xfId="704" applyNumberFormat="1" applyFont="1" applyFill="1" applyBorder="1" applyAlignment="1">
      <alignment horizontal="right" vertical="center"/>
      <protection/>
    </xf>
    <xf numFmtId="168" fontId="17" fillId="38" borderId="26" xfId="531" applyNumberFormat="1" applyFont="1" applyFill="1" applyBorder="1" applyAlignment="1">
      <alignment horizontal="right" vertical="center"/>
    </xf>
    <xf numFmtId="1" fontId="17" fillId="52" borderId="21" xfId="704" applyNumberFormat="1" applyFont="1" applyFill="1" applyBorder="1" applyAlignment="1">
      <alignment horizontal="left" vertical="center"/>
      <protection/>
    </xf>
    <xf numFmtId="1" fontId="17" fillId="52" borderId="21" xfId="704" applyNumberFormat="1" applyFont="1" applyFill="1" applyBorder="1" applyAlignment="1">
      <alignment vertical="center"/>
      <protection/>
    </xf>
    <xf numFmtId="3" fontId="17" fillId="52" borderId="21" xfId="704" applyNumberFormat="1" applyFont="1" applyFill="1" applyBorder="1" applyAlignment="1">
      <alignment vertical="center"/>
      <protection/>
    </xf>
    <xf numFmtId="0" fontId="125" fillId="36" borderId="0" xfId="6888" applyFill="1" applyAlignment="1">
      <alignment vertical="center"/>
    </xf>
    <xf numFmtId="0" fontId="9" fillId="37" borderId="25" xfId="704" applyFont="1" applyFill="1" applyBorder="1" applyAlignment="1">
      <alignment vertical="center"/>
      <protection/>
    </xf>
    <xf numFmtId="0" fontId="75" fillId="52" borderId="0" xfId="704" applyFont="1" applyFill="1" applyAlignment="1">
      <alignment vertical="center"/>
      <protection/>
    </xf>
    <xf numFmtId="0" fontId="106" fillId="38" borderId="24" xfId="704" applyFont="1" applyFill="1" applyBorder="1">
      <alignment/>
      <protection/>
    </xf>
    <xf numFmtId="0" fontId="127" fillId="52" borderId="0" xfId="704" applyFont="1" applyFill="1" applyAlignment="1">
      <alignment horizontal="left" vertical="center"/>
      <protection/>
    </xf>
    <xf numFmtId="14" fontId="14" fillId="52" borderId="0" xfId="704" applyNumberFormat="1" applyFont="1" applyFill="1" applyAlignment="1">
      <alignment horizontal="right" vertical="center"/>
      <protection/>
    </xf>
    <xf numFmtId="0" fontId="14" fillId="52" borderId="25" xfId="704" applyFont="1" applyFill="1" applyBorder="1" applyAlignment="1">
      <alignment horizontal="left" vertical="center"/>
      <protection/>
    </xf>
    <xf numFmtId="0" fontId="10" fillId="36" borderId="0" xfId="704" applyFont="1" applyFill="1" applyAlignment="1">
      <alignment vertical="center" wrapText="1"/>
      <protection/>
    </xf>
    <xf numFmtId="0" fontId="10" fillId="37" borderId="0" xfId="704" applyFont="1" applyFill="1" applyAlignment="1">
      <alignment vertical="center" wrapText="1"/>
      <protection/>
    </xf>
    <xf numFmtId="0" fontId="10" fillId="38" borderId="0" xfId="704" applyFont="1" applyFill="1" applyAlignment="1">
      <alignment vertical="center" wrapText="1"/>
      <protection/>
    </xf>
    <xf numFmtId="0" fontId="9" fillId="37" borderId="0" xfId="704" applyFont="1" applyFill="1" applyAlignment="1">
      <alignment vertical="center" wrapText="1"/>
      <protection/>
    </xf>
    <xf numFmtId="0" fontId="10" fillId="52" borderId="0" xfId="704" applyFont="1" applyFill="1" applyAlignment="1">
      <alignment vertical="center" wrapText="1"/>
      <protection/>
    </xf>
    <xf numFmtId="0" fontId="10" fillId="52" borderId="0" xfId="704" applyFont="1" applyFill="1" applyAlignment="1">
      <alignment vertical="top" wrapText="1"/>
      <protection/>
    </xf>
    <xf numFmtId="0" fontId="14" fillId="52" borderId="0" xfId="704" applyFont="1" applyFill="1" applyAlignment="1">
      <alignment horizontal="left" vertical="top" wrapText="1"/>
      <protection/>
    </xf>
    <xf numFmtId="0" fontId="9" fillId="52" borderId="0" xfId="704" applyFont="1" applyFill="1" applyAlignment="1">
      <alignment vertical="center" wrapText="1"/>
      <protection/>
    </xf>
    <xf numFmtId="0" fontId="14" fillId="37" borderId="24" xfId="704" applyFont="1" applyFill="1" applyBorder="1" applyAlignment="1">
      <alignment vertical="center"/>
      <protection/>
    </xf>
    <xf numFmtId="0" fontId="14" fillId="37" borderId="0" xfId="704" applyFont="1" applyFill="1" applyAlignment="1">
      <alignment horizontal="left" vertical="center"/>
      <protection/>
    </xf>
    <xf numFmtId="0" fontId="14" fillId="38" borderId="0" xfId="704" applyFont="1" applyFill="1" applyAlignment="1">
      <alignment horizontal="left" vertical="center"/>
      <protection/>
    </xf>
    <xf numFmtId="2" fontId="0" fillId="36" borderId="0" xfId="704" applyNumberFormat="1" applyFill="1" applyAlignment="1">
      <alignment vertical="center"/>
      <protection/>
    </xf>
    <xf numFmtId="0" fontId="14" fillId="52" borderId="21" xfId="704" applyFont="1" applyFill="1" applyBorder="1" applyAlignment="1">
      <alignment vertical="center"/>
      <protection/>
    </xf>
    <xf numFmtId="0" fontId="14" fillId="52" borderId="21" xfId="704" applyFont="1" applyFill="1" applyBorder="1" applyAlignment="1">
      <alignment horizontal="left" vertical="center"/>
      <protection/>
    </xf>
    <xf numFmtId="0" fontId="0" fillId="42" borderId="0" xfId="704" applyFill="1" applyAlignment="1">
      <alignment vertical="center"/>
      <protection/>
    </xf>
    <xf numFmtId="0" fontId="28" fillId="52" borderId="21" xfId="704" applyFont="1" applyFill="1" applyBorder="1" applyAlignment="1">
      <alignment vertical="center"/>
      <protection/>
    </xf>
    <xf numFmtId="0" fontId="14" fillId="37" borderId="0" xfId="704" applyFont="1" applyFill="1" applyAlignment="1">
      <alignment horizontal="left" vertical="top"/>
      <protection/>
    </xf>
    <xf numFmtId="0" fontId="77" fillId="52" borderId="0" xfId="704" applyFont="1" applyFill="1" applyAlignment="1">
      <alignment vertical="center"/>
      <protection/>
    </xf>
    <xf numFmtId="0" fontId="1" fillId="52" borderId="0" xfId="704" applyFont="1" applyFill="1" applyAlignment="1">
      <alignment horizontal="left" vertical="center"/>
      <protection/>
    </xf>
    <xf numFmtId="0" fontId="14" fillId="0" borderId="0" xfId="704" applyFont="1" applyAlignment="1">
      <alignment horizontal="left" vertical="center"/>
      <protection/>
    </xf>
    <xf numFmtId="0" fontId="28" fillId="52" borderId="0" xfId="704" applyFont="1" applyFill="1">
      <alignment/>
      <protection/>
    </xf>
    <xf numFmtId="0" fontId="124" fillId="52" borderId="0" xfId="704" applyFont="1" applyFill="1">
      <alignment/>
      <protection/>
    </xf>
    <xf numFmtId="0" fontId="103" fillId="51" borderId="0" xfId="704" applyFont="1" applyFill="1" applyAlignment="1">
      <alignment vertical="center"/>
      <protection/>
    </xf>
    <xf numFmtId="0" fontId="102" fillId="37" borderId="0" xfId="704" applyFont="1" applyFill="1">
      <alignment/>
      <protection/>
    </xf>
    <xf numFmtId="0" fontId="14" fillId="38" borderId="0" xfId="704" applyFont="1" applyFill="1">
      <alignment/>
      <protection/>
    </xf>
    <xf numFmtId="0" fontId="14" fillId="38" borderId="0" xfId="704" applyFont="1" applyFill="1" applyAlignment="1">
      <alignment horizontal="right"/>
      <protection/>
    </xf>
    <xf numFmtId="0" fontId="0" fillId="37" borderId="0" xfId="704" applyFill="1">
      <alignment/>
      <protection/>
    </xf>
    <xf numFmtId="0" fontId="103" fillId="51" borderId="0" xfId="704" applyFont="1" applyFill="1">
      <alignment/>
      <protection/>
    </xf>
    <xf numFmtId="0" fontId="102" fillId="52" borderId="0" xfId="704" applyFont="1" applyFill="1">
      <alignment/>
      <protection/>
    </xf>
    <xf numFmtId="0" fontId="14" fillId="52" borderId="21" xfId="704" applyFont="1" applyFill="1" applyBorder="1" applyAlignment="1">
      <alignment horizontal="right"/>
      <protection/>
    </xf>
    <xf numFmtId="0" fontId="14" fillId="52" borderId="21" xfId="704" applyFont="1" applyFill="1" applyBorder="1">
      <alignment/>
      <protection/>
    </xf>
    <xf numFmtId="0" fontId="0" fillId="38" borderId="0" xfId="704" applyFill="1">
      <alignment/>
      <protection/>
    </xf>
    <xf numFmtId="0" fontId="14" fillId="38" borderId="0" xfId="704" applyFont="1" applyFill="1" applyAlignment="1">
      <alignment horizontal="left"/>
      <protection/>
    </xf>
    <xf numFmtId="0" fontId="14" fillId="38" borderId="0" xfId="704" applyFont="1" applyFill="1" applyAlignment="1">
      <alignment horizontal="right" vertical="center"/>
      <protection/>
    </xf>
    <xf numFmtId="0" fontId="14" fillId="38" borderId="25" xfId="704" applyFont="1" applyFill="1" applyBorder="1" applyAlignment="1">
      <alignment vertical="center"/>
      <protection/>
    </xf>
    <xf numFmtId="0" fontId="108" fillId="37" borderId="0" xfId="704" applyFont="1" applyFill="1" applyAlignment="1">
      <alignment horizontal="left" vertical="top"/>
      <protection/>
    </xf>
    <xf numFmtId="0" fontId="14" fillId="37" borderId="0" xfId="704" applyFont="1" applyFill="1" applyAlignment="1">
      <alignment horizontal="left" vertical="top" wrapText="1"/>
      <protection/>
    </xf>
    <xf numFmtId="0" fontId="0" fillId="38" borderId="0" xfId="704" applyFill="1" applyAlignment="1">
      <alignment vertical="top"/>
      <protection/>
    </xf>
    <xf numFmtId="0" fontId="108" fillId="52" borderId="0" xfId="704" applyFont="1" applyFill="1" applyAlignment="1">
      <alignment horizontal="left" vertical="top" wrapText="1"/>
      <protection/>
    </xf>
    <xf numFmtId="0" fontId="108" fillId="52" borderId="0" xfId="704" applyFont="1" applyFill="1" applyAlignment="1">
      <alignment horizontal="right" vertical="center"/>
      <protection/>
    </xf>
    <xf numFmtId="0" fontId="6" fillId="36" borderId="0" xfId="704" applyFont="1" applyFill="1" applyAlignment="1">
      <alignment vertical="center"/>
      <protection/>
    </xf>
    <xf numFmtId="0" fontId="14" fillId="44" borderId="40" xfId="0" applyFont="1" applyFill="1" applyBorder="1" applyAlignment="1">
      <alignment horizontal="center"/>
    </xf>
    <xf numFmtId="0" fontId="14" fillId="58" borderId="0" xfId="0" applyFont="1" applyFill="1"/>
    <xf numFmtId="0" fontId="14" fillId="0" borderId="14" xfId="0" applyFont="1" applyBorder="1" applyAlignment="1">
      <alignment horizontal="right"/>
    </xf>
    <xf numFmtId="14" fontId="75" fillId="48" borderId="14" xfId="0" applyNumberFormat="1" applyFont="1" applyFill="1" applyBorder="1"/>
    <xf numFmtId="0" fontId="14" fillId="0" borderId="14" xfId="570" applyFont="1" applyBorder="1" applyAlignment="1">
      <alignment horizontal="right"/>
      <protection/>
    </xf>
    <xf numFmtId="0" fontId="17" fillId="52" borderId="31" xfId="0" applyFont="1" applyFill="1" applyBorder="1" applyAlignment="1">
      <alignment vertical="center"/>
    </xf>
    <xf numFmtId="0" fontId="17" fillId="52" borderId="21" xfId="0" applyFont="1" applyFill="1" applyBorder="1" applyAlignment="1">
      <alignment horizontal="left"/>
    </xf>
    <xf numFmtId="0" fontId="14" fillId="0" borderId="14" xfId="0" applyFont="1" applyBorder="1"/>
    <xf numFmtId="0" fontId="0" fillId="47" borderId="14" xfId="0" applyFont="1" applyFill="1" applyBorder="1"/>
    <xf numFmtId="0" fontId="14" fillId="40" borderId="14" xfId="0" applyFont="1" applyFill="1" applyBorder="1"/>
    <xf numFmtId="0" fontId="14" fillId="0" borderId="18" xfId="0" applyFont="1" applyBorder="1"/>
    <xf numFmtId="0" fontId="14" fillId="0" borderId="40" xfId="0" applyFont="1" applyBorder="1"/>
    <xf numFmtId="0" fontId="0" fillId="0" borderId="14" xfId="0" applyFont="1" applyBorder="1"/>
    <xf numFmtId="2" fontId="17" fillId="38" borderId="24" xfId="704" applyNumberFormat="1" applyFont="1" applyFill="1" applyBorder="1" applyAlignment="1">
      <alignment horizontal="left" vertical="center"/>
      <protection/>
    </xf>
    <xf numFmtId="2" fontId="17" fillId="38" borderId="24" xfId="704" applyNumberFormat="1" applyFont="1" applyFill="1" applyBorder="1" applyAlignment="1">
      <alignment horizontal="right" vertical="center"/>
      <protection/>
    </xf>
    <xf numFmtId="0" fontId="13" fillId="38" borderId="15" xfId="704" applyFont="1" applyFill="1" applyBorder="1" applyAlignment="1">
      <alignment horizontal="left" vertical="center"/>
      <protection/>
    </xf>
    <xf numFmtId="1" fontId="14" fillId="0" borderId="14" xfId="0" applyNumberFormat="1" applyFont="1" applyBorder="1"/>
    <xf numFmtId="0" fontId="98" fillId="45" borderId="14" xfId="0" applyFont="1" applyFill="1" applyBorder="1"/>
    <xf numFmtId="0" fontId="98" fillId="45" borderId="14" xfId="0" applyFont="1" applyFill="1" applyBorder="1"/>
    <xf numFmtId="4" fontId="17" fillId="52" borderId="21" xfId="0" applyNumberFormat="1" applyFont="1" applyFill="1" applyBorder="1"/>
    <xf numFmtId="0" fontId="17" fillId="38" borderId="26" xfId="0" applyFont="1" applyFill="1" applyBorder="1" applyAlignment="1">
      <alignment vertical="center"/>
    </xf>
    <xf numFmtId="14" fontId="14" fillId="48" borderId="14" xfId="0" applyNumberFormat="1" applyFont="1" applyFill="1" applyBorder="1" applyAlignment="1">
      <alignment horizontal="right"/>
    </xf>
    <xf numFmtId="0" fontId="29" fillId="48" borderId="14" xfId="0" applyFont="1" applyFill="1" applyBorder="1" applyAlignment="1">
      <alignment horizontal="left"/>
    </xf>
    <xf numFmtId="2" fontId="14" fillId="0" borderId="14" xfId="531" applyNumberFormat="1" applyFont="1" applyBorder="1"/>
    <xf numFmtId="2" fontId="14" fillId="0" borderId="0" xfId="704" applyNumberFormat="1" applyFont="1">
      <alignment/>
      <protection/>
    </xf>
    <xf numFmtId="0" fontId="75" fillId="41" borderId="18" xfId="704" applyFont="1" applyFill="1" applyBorder="1">
      <alignment/>
      <protection/>
    </xf>
    <xf numFmtId="0" fontId="17" fillId="52" borderId="21" xfId="0" applyFont="1" applyFill="1" applyBorder="1" applyAlignment="1">
      <alignment vertical="center"/>
    </xf>
    <xf numFmtId="0" fontId="109" fillId="38" borderId="17" xfId="0" applyFont="1" applyFill="1" applyBorder="1" applyAlignment="1">
      <alignment horizontal="left" vertical="center"/>
    </xf>
    <xf numFmtId="0" fontId="14" fillId="45" borderId="14" xfId="0" applyFont="1" applyFill="1" applyBorder="1" applyAlignment="1">
      <alignment horizontal="left" vertical="center"/>
    </xf>
    <xf numFmtId="0" fontId="0" fillId="47" borderId="14" xfId="0" applyFont="1" applyFill="1" applyBorder="1" applyAlignment="1">
      <alignment horizontal="left"/>
    </xf>
    <xf numFmtId="0" fontId="0" fillId="47" borderId="0" xfId="0" applyFont="1" applyFill="1" applyAlignment="1">
      <alignment horizontal="left"/>
    </xf>
    <xf numFmtId="0" fontId="0" fillId="46" borderId="14" xfId="0" applyFont="1" applyFill="1" applyBorder="1" applyAlignment="1">
      <alignment horizontal="left"/>
    </xf>
    <xf numFmtId="3" fontId="17" fillId="52" borderId="21" xfId="531" applyNumberFormat="1" applyFont="1" applyFill="1" applyBorder="1" applyAlignment="1">
      <alignment horizontal="right" vertical="center"/>
    </xf>
    <xf numFmtId="3" fontId="17" fillId="38" borderId="26" xfId="0" applyNumberFormat="1" applyFont="1" applyFill="1" applyBorder="1" applyAlignment="1">
      <alignment vertical="center"/>
    </xf>
    <xf numFmtId="168" fontId="17" fillId="38" borderId="26" xfId="0" applyNumberFormat="1" applyFont="1" applyFill="1" applyBorder="1" applyAlignment="1">
      <alignment vertical="center"/>
    </xf>
    <xf numFmtId="0" fontId="17" fillId="38" borderId="26" xfId="0" applyFont="1" applyFill="1" applyBorder="1" applyAlignment="1">
      <alignment horizontal="left" vertical="center"/>
    </xf>
    <xf numFmtId="1" fontId="17" fillId="52" borderId="21" xfId="0" applyNumberFormat="1" applyFont="1" applyFill="1" applyBorder="1" applyAlignment="1">
      <alignment horizontal="left" vertical="center"/>
    </xf>
    <xf numFmtId="168" fontId="17" fillId="52" borderId="21" xfId="531" applyNumberFormat="1" applyFont="1" applyFill="1" applyBorder="1" applyAlignment="1">
      <alignment horizontal="left" vertical="center"/>
    </xf>
    <xf numFmtId="168" fontId="17" fillId="52" borderId="21" xfId="531" applyNumberFormat="1" applyFont="1" applyFill="1" applyBorder="1" applyAlignment="1">
      <alignment horizontal="left" vertical="center"/>
    </xf>
    <xf numFmtId="10" fontId="17" fillId="38" borderId="26" xfId="531" applyNumberFormat="1" applyFont="1" applyFill="1" applyBorder="1" applyAlignment="1">
      <alignment vertical="center"/>
    </xf>
    <xf numFmtId="10" fontId="17" fillId="38" borderId="26" xfId="531" applyNumberFormat="1" applyFont="1" applyFill="1" applyBorder="1" applyAlignment="1">
      <alignment horizontal="right" vertical="center"/>
    </xf>
    <xf numFmtId="3" fontId="17" fillId="52" borderId="21" xfId="531" applyNumberFormat="1" applyFont="1" applyFill="1" applyBorder="1" applyAlignment="1">
      <alignment horizontal="left" vertical="center"/>
    </xf>
    <xf numFmtId="3" fontId="17" fillId="38" borderId="26" xfId="531" applyNumberFormat="1" applyFont="1" applyFill="1" applyBorder="1" applyAlignment="1">
      <alignment horizontal="right" vertical="center"/>
    </xf>
    <xf numFmtId="2" fontId="14" fillId="0" borderId="14" xfId="704" applyNumberFormat="1" applyFont="1" applyBorder="1">
      <alignment/>
      <protection/>
    </xf>
    <xf numFmtId="3" fontId="17" fillId="38" borderId="26" xfId="531" applyNumberFormat="1" applyFont="1" applyFill="1" applyBorder="1" applyAlignment="1">
      <alignment vertical="center"/>
    </xf>
    <xf numFmtId="3" fontId="17" fillId="38" borderId="26" xfId="531" applyNumberFormat="1" applyFont="1" applyFill="1" applyBorder="1" applyAlignment="1">
      <alignment vertical="center"/>
    </xf>
    <xf numFmtId="0" fontId="0" fillId="45" borderId="0" xfId="704" applyFill="1">
      <alignment/>
      <protection/>
    </xf>
    <xf numFmtId="170" fontId="0" fillId="0" borderId="0" xfId="704" applyNumberFormat="1">
      <alignment/>
      <protection/>
    </xf>
    <xf numFmtId="0" fontId="0" fillId="40" borderId="0" xfId="704" applyFill="1">
      <alignment/>
      <protection/>
    </xf>
    <xf numFmtId="2" fontId="0" fillId="0" borderId="0" xfId="704" applyNumberFormat="1">
      <alignment/>
      <protection/>
    </xf>
    <xf numFmtId="170" fontId="128" fillId="0" borderId="0" xfId="704" applyNumberFormat="1" applyFont="1">
      <alignment/>
      <protection/>
    </xf>
    <xf numFmtId="0" fontId="0" fillId="59" borderId="14" xfId="704" applyFill="1" applyBorder="1">
      <alignment/>
      <protection/>
    </xf>
    <xf numFmtId="167" fontId="14" fillId="0" borderId="14" xfId="704" applyNumberFormat="1" applyFont="1" applyBorder="1">
      <alignment/>
      <protection/>
    </xf>
    <xf numFmtId="1" fontId="14" fillId="0" borderId="0" xfId="704" applyNumberFormat="1" applyFont="1" applyAlignment="1">
      <alignment horizontal="right"/>
      <protection/>
    </xf>
    <xf numFmtId="2" fontId="75" fillId="48" borderId="14" xfId="531" applyNumberFormat="1" applyFont="1" applyFill="1" applyBorder="1"/>
    <xf numFmtId="167" fontId="14" fillId="40" borderId="14" xfId="704" applyNumberFormat="1" applyFont="1" applyFill="1" applyBorder="1">
      <alignment/>
      <protection/>
    </xf>
    <xf numFmtId="178" fontId="6" fillId="0" borderId="41" xfId="0" applyNumberFormat="1" applyFont="1" applyBorder="1" applyAlignment="1">
      <alignment horizontal="right"/>
    </xf>
    <xf numFmtId="0" fontId="0" fillId="34" borderId="14" xfId="0" applyFill="1" applyBorder="1"/>
    <xf numFmtId="0" fontId="0" fillId="0" borderId="14" xfId="0" applyBorder="1" applyAlignment="1">
      <alignment horizontal="left"/>
    </xf>
    <xf numFmtId="0" fontId="0" fillId="35" borderId="14" xfId="0" applyFill="1" applyBorder="1"/>
    <xf numFmtId="49" fontId="26" fillId="43" borderId="14" xfId="509" applyNumberFormat="1" applyFont="1" applyFill="1" applyBorder="1" applyAlignment="1">
      <alignment horizontal="left" vertical="top" wrapText="1"/>
      <protection/>
    </xf>
    <xf numFmtId="0" fontId="7" fillId="35" borderId="14" xfId="602" applyFont="1" applyFill="1" applyBorder="1" applyAlignment="1">
      <alignment horizontal="left" vertical="top"/>
      <protection/>
    </xf>
    <xf numFmtId="0" fontId="19" fillId="35" borderId="14" xfId="509" applyFont="1" applyFill="1" applyBorder="1" applyAlignment="1">
      <alignment horizontal="left" vertical="top" wrapText="1"/>
      <protection/>
    </xf>
    <xf numFmtId="0" fontId="0" fillId="35" borderId="14" xfId="602" applyFont="1" applyFill="1" applyBorder="1" applyAlignment="1">
      <alignment horizontal="left" vertical="top"/>
      <protection/>
    </xf>
    <xf numFmtId="3" fontId="14" fillId="52" borderId="25" xfId="0" applyNumberFormat="1" applyFont="1" applyFill="1" applyBorder="1" applyAlignment="1">
      <alignment vertical="center"/>
    </xf>
    <xf numFmtId="0" fontId="75" fillId="48" borderId="18" xfId="704" applyFont="1" applyFill="1" applyBorder="1">
      <alignment/>
      <protection/>
    </xf>
    <xf numFmtId="0" fontId="0" fillId="0" borderId="14" xfId="0" applyBorder="1"/>
    <xf numFmtId="0" fontId="14" fillId="4" borderId="0" xfId="704" applyFont="1" applyFill="1">
      <alignment/>
      <protection/>
    </xf>
    <xf numFmtId="2" fontId="75" fillId="4" borderId="0" xfId="531" applyNumberFormat="1" applyFont="1" applyFill="1"/>
    <xf numFmtId="0" fontId="0" fillId="0" borderId="14" xfId="704" applyBorder="1">
      <alignment/>
      <protection/>
    </xf>
    <xf numFmtId="0" fontId="14" fillId="45" borderId="19" xfId="0" applyFont="1" applyFill="1" applyBorder="1"/>
    <xf numFmtId="0" fontId="14" fillId="45" borderId="14" xfId="0" applyFont="1" applyFill="1" applyBorder="1"/>
    <xf numFmtId="0" fontId="98" fillId="45" borderId="20" xfId="0" applyFont="1" applyFill="1" applyBorder="1"/>
    <xf numFmtId="0" fontId="98" fillId="45" borderId="0" xfId="0" applyFont="1" applyFill="1"/>
    <xf numFmtId="0" fontId="0" fillId="40" borderId="14" xfId="704" applyFill="1" applyBorder="1">
      <alignment/>
      <protection/>
    </xf>
    <xf numFmtId="0" fontId="5" fillId="48" borderId="14" xfId="704" applyFont="1" applyFill="1" applyBorder="1">
      <alignment/>
      <protection/>
    </xf>
    <xf numFmtId="0" fontId="14" fillId="45" borderId="14" xfId="0" applyFont="1" applyFill="1" applyBorder="1" applyAlignment="1">
      <alignment horizontal="left" vertical="center"/>
    </xf>
    <xf numFmtId="3" fontId="17" fillId="52" borderId="21" xfId="0" applyNumberFormat="1" applyFont="1" applyFill="1" applyBorder="1" applyAlignment="1">
      <alignment vertical="center"/>
    </xf>
    <xf numFmtId="168" fontId="17" fillId="52" borderId="21" xfId="531" applyNumberFormat="1" applyFont="1" applyFill="1" applyBorder="1" applyAlignment="1">
      <alignment vertical="center"/>
    </xf>
    <xf numFmtId="0" fontId="17" fillId="52" borderId="21" xfId="0" applyFont="1" applyFill="1" applyBorder="1" applyAlignment="1">
      <alignment vertical="center"/>
    </xf>
    <xf numFmtId="3" fontId="17" fillId="52" borderId="21" xfId="0" applyNumberFormat="1" applyFont="1" applyFill="1" applyBorder="1" applyAlignment="1">
      <alignment horizontal="right" vertical="center"/>
    </xf>
    <xf numFmtId="169" fontId="17" fillId="38" borderId="24" xfId="0" applyNumberFormat="1" applyFont="1" applyFill="1" applyBorder="1" applyAlignment="1">
      <alignment vertical="center"/>
    </xf>
    <xf numFmtId="3" fontId="17" fillId="38" borderId="24" xfId="0" applyNumberFormat="1" applyFont="1" applyFill="1" applyBorder="1" applyAlignment="1">
      <alignment vertical="center"/>
    </xf>
    <xf numFmtId="0" fontId="17" fillId="52" borderId="21" xfId="531" applyNumberFormat="1" applyFont="1" applyFill="1" applyBorder="1" applyAlignment="1">
      <alignment horizontal="right" vertical="center"/>
    </xf>
    <xf numFmtId="17" fontId="17" fillId="52" borderId="21" xfId="0" applyNumberFormat="1" applyFont="1" applyFill="1" applyBorder="1" quotePrefix="1"/>
    <xf numFmtId="0" fontId="14" fillId="60" borderId="14" xfId="1983" applyFont="1" applyFill="1" applyBorder="1">
      <alignment/>
      <protection/>
    </xf>
    <xf numFmtId="0" fontId="14" fillId="46" borderId="14" xfId="0" applyFont="1" applyFill="1" applyBorder="1"/>
    <xf numFmtId="0" fontId="14" fillId="46" borderId="14" xfId="0" applyFont="1" applyFill="1" applyBorder="1"/>
    <xf numFmtId="0" fontId="1" fillId="46" borderId="14" xfId="0" applyFont="1" applyFill="1" applyBorder="1"/>
    <xf numFmtId="0" fontId="0" fillId="45" borderId="14" xfId="0" applyFill="1" applyBorder="1"/>
    <xf numFmtId="9" fontId="0" fillId="45" borderId="14" xfId="531" applyFill="1" applyBorder="1"/>
    <xf numFmtId="0" fontId="0" fillId="45" borderId="14" xfId="0" applyFont="1" applyFill="1" applyBorder="1" applyAlignment="1">
      <alignment horizontal="right"/>
    </xf>
    <xf numFmtId="3" fontId="0" fillId="50" borderId="14" xfId="0" applyNumberFormat="1" applyFont="1" applyFill="1" applyBorder="1"/>
    <xf numFmtId="0" fontId="0" fillId="46" borderId="0" xfId="0" applyFont="1" applyFill="1" applyAlignment="1">
      <alignment horizontal="left"/>
    </xf>
    <xf numFmtId="169" fontId="0" fillId="50" borderId="14" xfId="0" applyNumberFormat="1" applyFont="1" applyFill="1" applyBorder="1" applyAlignment="1">
      <alignment horizontal="right"/>
    </xf>
    <xf numFmtId="167" fontId="0" fillId="45" borderId="14" xfId="0" applyNumberFormat="1" applyFill="1" applyBorder="1"/>
    <xf numFmtId="167" fontId="17" fillId="52" borderId="21" xfId="0" applyNumberFormat="1" applyFont="1" applyFill="1" applyBorder="1" applyAlignment="1">
      <alignment horizontal="right"/>
    </xf>
    <xf numFmtId="180" fontId="17" fillId="38" borderId="24" xfId="703" applyNumberFormat="1" applyFont="1" applyFill="1" applyBorder="1" applyAlignment="1">
      <alignment horizontal="right" vertical="center"/>
    </xf>
    <xf numFmtId="0" fontId="107" fillId="38" borderId="0" xfId="0" applyFont="1" applyFill="1" applyAlignment="1">
      <alignment wrapText="1"/>
    </xf>
    <xf numFmtId="0" fontId="14" fillId="45" borderId="38" xfId="0" applyFont="1" applyFill="1" applyBorder="1"/>
    <xf numFmtId="0" fontId="7" fillId="40" borderId="0" xfId="704" applyFont="1" applyFill="1">
      <alignment/>
      <protection/>
    </xf>
    <xf numFmtId="0" fontId="111" fillId="38" borderId="0" xfId="0" applyFont="1" applyFill="1" applyAlignment="1">
      <alignment vertical="center"/>
    </xf>
    <xf numFmtId="1" fontId="17" fillId="38" borderId="26" xfId="0" applyNumberFormat="1" applyFont="1" applyFill="1" applyBorder="1" applyAlignment="1">
      <alignment horizontal="right" vertical="center"/>
    </xf>
    <xf numFmtId="1" fontId="17" fillId="38" borderId="26" xfId="0" applyNumberFormat="1" applyFont="1" applyFill="1" applyBorder="1" applyAlignment="1">
      <alignment vertical="center"/>
    </xf>
    <xf numFmtId="1" fontId="17" fillId="38" borderId="26" xfId="0" applyNumberFormat="1" applyFont="1" applyFill="1" applyBorder="1" applyAlignment="1">
      <alignment horizontal="right" vertical="center"/>
    </xf>
    <xf numFmtId="1" fontId="17" fillId="38" borderId="26" xfId="0" applyNumberFormat="1" applyFont="1" applyFill="1" applyBorder="1" applyAlignment="1">
      <alignment vertical="center"/>
    </xf>
    <xf numFmtId="0" fontId="14" fillId="40" borderId="14" xfId="0" applyFont="1" applyFill="1" applyBorder="1" applyAlignment="1">
      <alignment horizontal="left"/>
    </xf>
    <xf numFmtId="0" fontId="14" fillId="40" borderId="42" xfId="0" applyFont="1" applyFill="1" applyBorder="1"/>
    <xf numFmtId="3" fontId="17" fillId="52" borderId="43" xfId="704" applyNumberFormat="1" applyFont="1" applyFill="1" applyBorder="1" applyAlignment="1">
      <alignment horizontal="right" vertical="center"/>
      <protection/>
    </xf>
    <xf numFmtId="0" fontId="8" fillId="52" borderId="25" xfId="704" applyFont="1" applyFill="1" applyBorder="1" applyAlignment="1">
      <alignment vertical="center"/>
      <protection/>
    </xf>
    <xf numFmtId="0" fontId="17" fillId="52" borderId="25" xfId="704" applyFont="1" applyFill="1" applyBorder="1" applyAlignment="1">
      <alignment horizontal="left" vertical="center"/>
      <protection/>
    </xf>
    <xf numFmtId="0" fontId="17" fillId="52" borderId="31" xfId="704" applyFont="1" applyFill="1" applyBorder="1" applyAlignment="1">
      <alignment vertical="center"/>
      <protection/>
    </xf>
    <xf numFmtId="3" fontId="17" fillId="52" borderId="26" xfId="704" applyNumberFormat="1" applyFont="1" applyFill="1" applyBorder="1" applyAlignment="1">
      <alignment horizontal="right" vertical="center"/>
      <protection/>
    </xf>
    <xf numFmtId="0" fontId="22" fillId="52" borderId="0" xfId="704" applyFont="1" applyFill="1" applyAlignment="1">
      <alignment vertical="center"/>
      <protection/>
    </xf>
    <xf numFmtId="0" fontId="17" fillId="52" borderId="21" xfId="704" applyFont="1" applyFill="1" applyBorder="1" applyAlignment="1">
      <alignment vertical="center"/>
      <protection/>
    </xf>
    <xf numFmtId="0" fontId="100" fillId="52" borderId="0" xfId="1984" applyFont="1" applyFill="1" applyAlignment="1">
      <alignment vertical="center"/>
    </xf>
    <xf numFmtId="0" fontId="0" fillId="36" borderId="0" xfId="0" applyFont="1" applyFill="1" applyAlignment="1">
      <alignment vertical="center"/>
    </xf>
    <xf numFmtId="10" fontId="17" fillId="52" borderId="26" xfId="531" applyNumberFormat="1" applyFont="1" applyFill="1" applyBorder="1" applyAlignment="1">
      <alignment horizontal="right" vertical="center"/>
    </xf>
    <xf numFmtId="0" fontId="14" fillId="38" borderId="44" xfId="704" applyFont="1" applyFill="1" applyBorder="1" applyAlignment="1">
      <alignment horizontal="left" vertical="center"/>
      <protection/>
    </xf>
    <xf numFmtId="0" fontId="123" fillId="37" borderId="24" xfId="704" applyFont="1" applyFill="1" applyBorder="1" applyAlignment="1">
      <alignment horizontal="left" vertical="center"/>
      <protection/>
    </xf>
    <xf numFmtId="0" fontId="13" fillId="37" borderId="24" xfId="704" applyFont="1" applyFill="1" applyBorder="1" applyAlignment="1">
      <alignment vertical="center"/>
      <protection/>
    </xf>
    <xf numFmtId="0" fontId="17" fillId="38" borderId="24" xfId="704" applyFont="1" applyFill="1" applyBorder="1" applyAlignment="1">
      <alignment horizontal="left" vertical="center"/>
      <protection/>
    </xf>
    <xf numFmtId="0" fontId="17" fillId="38" borderId="26" xfId="704" applyFont="1" applyFill="1" applyBorder="1" applyAlignment="1">
      <alignment horizontal="left" vertical="center"/>
      <protection/>
    </xf>
    <xf numFmtId="0" fontId="0" fillId="38" borderId="24" xfId="704" applyFill="1" applyBorder="1" applyAlignment="1">
      <alignment vertical="center"/>
      <protection/>
    </xf>
    <xf numFmtId="0" fontId="14" fillId="35" borderId="14" xfId="0" applyFont="1" applyFill="1" applyBorder="1" applyAlignment="1">
      <alignment horizontal="left" vertical="center"/>
    </xf>
    <xf numFmtId="0" fontId="0" fillId="58" borderId="0" xfId="0" applyFill="1"/>
    <xf numFmtId="0" fontId="14" fillId="61" borderId="0" xfId="0" applyFont="1" applyFill="1"/>
    <xf numFmtId="0" fontId="44" fillId="0" borderId="0" xfId="0" applyFont="1" applyAlignment="1">
      <alignment vertical="top"/>
    </xf>
    <xf numFmtId="174" fontId="14" fillId="0" borderId="14" xfId="0" applyNumberFormat="1" applyFont="1" applyBorder="1"/>
    <xf numFmtId="0" fontId="17" fillId="0" borderId="14" xfId="704" applyFont="1" applyBorder="1" applyAlignment="1">
      <alignment horizontal="center"/>
      <protection/>
    </xf>
    <xf numFmtId="177" fontId="17" fillId="0" borderId="14" xfId="1788" applyNumberFormat="1" applyFont="1" applyBorder="1"/>
    <xf numFmtId="0" fontId="2" fillId="0" borderId="14" xfId="6325" applyFont="1" applyBorder="1" applyAlignment="1">
      <alignment horizontal="center"/>
      <protection/>
    </xf>
    <xf numFmtId="0" fontId="2" fillId="0" borderId="14" xfId="6325" applyFont="1" applyBorder="1">
      <alignment/>
      <protection/>
    </xf>
    <xf numFmtId="2" fontId="14" fillId="0" borderId="0" xfId="0" applyNumberFormat="1" applyFont="1" applyAlignment="1">
      <alignment horizontal="right"/>
    </xf>
    <xf numFmtId="166" fontId="14" fillId="0" borderId="0" xfId="0" applyNumberFormat="1" applyFont="1"/>
    <xf numFmtId="166" fontId="0" fillId="0" borderId="0" xfId="0" applyNumberFormat="1" applyAlignment="1">
      <alignment horizontal="right"/>
    </xf>
    <xf numFmtId="167" fontId="17" fillId="52" borderId="21" xfId="0" applyNumberFormat="1" applyFont="1" applyFill="1" applyBorder="1" applyAlignment="1">
      <alignment vertical="center"/>
    </xf>
    <xf numFmtId="167" fontId="17" fillId="52" borderId="0" xfId="0" applyNumberFormat="1" applyFont="1" applyFill="1" applyAlignment="1">
      <alignment vertical="center"/>
    </xf>
    <xf numFmtId="0" fontId="130" fillId="52" borderId="0" xfId="0" applyFont="1" applyFill="1" applyAlignment="1">
      <alignment vertical="center"/>
    </xf>
    <xf numFmtId="0" fontId="131" fillId="52" borderId="0" xfId="0" applyFont="1" applyFill="1" applyAlignment="1">
      <alignment vertical="center"/>
    </xf>
    <xf numFmtId="0" fontId="132" fillId="52" borderId="0" xfId="0" applyFont="1" applyFill="1" applyAlignment="1">
      <alignment horizontal="left" vertical="center"/>
    </xf>
    <xf numFmtId="168" fontId="132" fillId="52" borderId="0" xfId="531" applyNumberFormat="1" applyFont="1" applyFill="1"/>
    <xf numFmtId="0" fontId="133" fillId="52" borderId="0" xfId="0" applyFont="1" applyFill="1" applyAlignment="1">
      <alignment vertical="center"/>
    </xf>
    <xf numFmtId="0" fontId="134" fillId="52" borderId="0" xfId="0" applyFont="1" applyFill="1" applyAlignment="1">
      <alignment vertical="center"/>
    </xf>
    <xf numFmtId="0" fontId="135" fillId="52" borderId="0" xfId="0" applyFont="1" applyFill="1" applyAlignment="1">
      <alignment vertical="center"/>
    </xf>
    <xf numFmtId="0" fontId="132" fillId="52" borderId="0" xfId="0" applyFont="1" applyFill="1" applyAlignment="1">
      <alignment vertical="center"/>
    </xf>
    <xf numFmtId="0" fontId="132" fillId="52" borderId="0" xfId="0" applyFont="1" applyFill="1" applyAlignment="1">
      <alignment horizontal="right" vertical="center"/>
    </xf>
    <xf numFmtId="0" fontId="136" fillId="52" borderId="0" xfId="0" applyFont="1" applyFill="1" applyAlignment="1">
      <alignment vertical="center"/>
    </xf>
    <xf numFmtId="167" fontId="17" fillId="52" borderId="21" xfId="0" applyNumberFormat="1" applyFont="1" applyFill="1" applyBorder="1" applyAlignment="1">
      <alignment horizontal="right" vertical="center"/>
    </xf>
    <xf numFmtId="0" fontId="75" fillId="48" borderId="18" xfId="0" applyFont="1" applyFill="1" applyBorder="1"/>
    <xf numFmtId="0" fontId="75" fillId="48" borderId="14" xfId="0" applyFont="1" applyFill="1" applyBorder="1"/>
    <xf numFmtId="1" fontId="14" fillId="12" borderId="0" xfId="0" applyNumberFormat="1" applyFont="1" applyFill="1"/>
    <xf numFmtId="1" fontId="14" fillId="12" borderId="14" xfId="0" applyNumberFormat="1" applyFont="1" applyFill="1" applyBorder="1"/>
    <xf numFmtId="0" fontId="0" fillId="40" borderId="14" xfId="0" applyFill="1" applyBorder="1"/>
    <xf numFmtId="0" fontId="14" fillId="0" borderId="0" xfId="0" applyFont="1" applyAlignment="1">
      <alignment horizontal="left" vertical="top" wrapText="1"/>
    </xf>
    <xf numFmtId="0" fontId="14" fillId="58" borderId="14" xfId="0" applyFont="1" applyFill="1" applyBorder="1"/>
    <xf numFmtId="0" fontId="14" fillId="40" borderId="14" xfId="0" applyFont="1" applyFill="1" applyBorder="1" applyAlignment="1">
      <alignment horizontal="center"/>
    </xf>
    <xf numFmtId="0" fontId="14" fillId="58" borderId="14" xfId="0" applyFont="1" applyFill="1" applyBorder="1"/>
    <xf numFmtId="0" fontId="14" fillId="0" borderId="14" xfId="0" applyFont="1" applyBorder="1" applyAlignment="1">
      <alignment horizontal="left" vertical="center"/>
    </xf>
    <xf numFmtId="0" fontId="14" fillId="0" borderId="14" xfId="0" applyFont="1" applyBorder="1" applyAlignment="1">
      <alignment vertical="top" wrapText="1"/>
    </xf>
    <xf numFmtId="0" fontId="14" fillId="0" borderId="18" xfId="0" applyFont="1" applyBorder="1"/>
    <xf numFmtId="0" fontId="14" fillId="0" borderId="18" xfId="0" applyFont="1" applyBorder="1"/>
    <xf numFmtId="0" fontId="1" fillId="0" borderId="0" xfId="0" applyFont="1" applyAlignment="1">
      <alignment horizontal="left" vertical="top" wrapText="1"/>
    </xf>
    <xf numFmtId="0" fontId="14" fillId="37" borderId="45" xfId="0" applyFont="1" applyFill="1" applyBorder="1" applyAlignment="1">
      <alignment horizontal="left" vertical="center"/>
    </xf>
    <xf numFmtId="0" fontId="14" fillId="45" borderId="14" xfId="0" applyFont="1" applyFill="1" applyBorder="1" applyAlignment="1">
      <alignment horizontal="center"/>
    </xf>
    <xf numFmtId="0" fontId="1" fillId="40" borderId="14" xfId="0" applyFont="1" applyFill="1" applyBorder="1" applyAlignment="1">
      <alignment horizontal="center"/>
    </xf>
    <xf numFmtId="1" fontId="14" fillId="40" borderId="0" xfId="0" applyNumberFormat="1" applyFont="1" applyFill="1" applyAlignment="1">
      <alignment horizontal="center"/>
    </xf>
    <xf numFmtId="1" fontId="14" fillId="0" borderId="14" xfId="0" applyNumberFormat="1" applyFont="1" applyBorder="1"/>
    <xf numFmtId="0" fontId="100" fillId="0" borderId="0" xfId="1984" applyFont="1" applyAlignment="1">
      <alignment horizontal="left" vertical="center" indent="1"/>
    </xf>
    <xf numFmtId="0" fontId="14" fillId="40" borderId="40" xfId="0" applyFont="1" applyFill="1" applyBorder="1" applyAlignment="1">
      <alignment horizontal="right"/>
    </xf>
    <xf numFmtId="9" fontId="14" fillId="40" borderId="14" xfId="531" applyFont="1" applyFill="1" applyBorder="1"/>
    <xf numFmtId="10" fontId="14" fillId="0" borderId="0" xfId="0" applyNumberFormat="1" applyFont="1"/>
    <xf numFmtId="0" fontId="14" fillId="40" borderId="14" xfId="0" applyFont="1" applyFill="1" applyBorder="1" applyAlignment="1">
      <alignment horizontal="right"/>
    </xf>
    <xf numFmtId="9" fontId="14" fillId="40" borderId="14" xfId="531" applyFont="1" applyFill="1" applyBorder="1"/>
    <xf numFmtId="168" fontId="14" fillId="40" borderId="14" xfId="531" applyNumberFormat="1" applyFont="1" applyFill="1" applyBorder="1"/>
    <xf numFmtId="0" fontId="14" fillId="0" borderId="14" xfId="531" applyNumberFormat="1" applyFont="1" applyBorder="1"/>
    <xf numFmtId="10" fontId="14" fillId="40" borderId="14" xfId="0" applyNumberFormat="1" applyFont="1" applyFill="1" applyBorder="1"/>
    <xf numFmtId="3" fontId="14" fillId="40" borderId="14" xfId="531" applyNumberFormat="1" applyFont="1" applyFill="1" applyBorder="1"/>
    <xf numFmtId="0" fontId="14" fillId="0" borderId="14" xfId="0" applyFont="1" applyBorder="1" applyAlignment="1">
      <alignment horizontal="left"/>
    </xf>
    <xf numFmtId="0" fontId="14" fillId="0" borderId="0" xfId="0" applyFont="1" applyAlignment="1">
      <alignment vertical="top"/>
    </xf>
    <xf numFmtId="0" fontId="14" fillId="45" borderId="14" xfId="0" applyFont="1" applyFill="1" applyBorder="1" applyAlignment="1">
      <alignment horizontal="left"/>
    </xf>
    <xf numFmtId="0" fontId="14" fillId="45" borderId="14" xfId="0" applyFont="1" applyFill="1" applyBorder="1" applyAlignment="1">
      <alignment horizontal="right"/>
    </xf>
    <xf numFmtId="0" fontId="14" fillId="40" borderId="18" xfId="0" applyFont="1" applyFill="1" applyBorder="1"/>
    <xf numFmtId="1" fontId="14" fillId="46" borderId="14" xfId="0" applyNumberFormat="1" applyFont="1" applyFill="1" applyBorder="1"/>
    <xf numFmtId="0" fontId="14" fillId="40" borderId="14" xfId="0" applyFont="1" applyFill="1" applyBorder="1" applyAlignment="1">
      <alignment horizontal="left"/>
    </xf>
    <xf numFmtId="0" fontId="14" fillId="40" borderId="0" xfId="0" applyFont="1" applyFill="1" applyAlignment="1">
      <alignment horizontal="left"/>
    </xf>
    <xf numFmtId="1" fontId="14" fillId="40" borderId="0" xfId="0" applyNumberFormat="1" applyFont="1" applyFill="1" applyAlignment="1">
      <alignment horizontal="left"/>
    </xf>
    <xf numFmtId="1" fontId="14" fillId="0" borderId="0" xfId="0" applyNumberFormat="1" applyFont="1" applyAlignment="1">
      <alignment horizontal="left"/>
    </xf>
    <xf numFmtId="0" fontId="14" fillId="40" borderId="0" xfId="531" applyNumberFormat="1" applyFont="1" applyFill="1"/>
    <xf numFmtId="168" fontId="14" fillId="0" borderId="14" xfId="531" applyNumberFormat="1" applyFont="1" applyBorder="1" applyAlignment="1">
      <alignment horizontal="left"/>
    </xf>
    <xf numFmtId="0" fontId="14" fillId="0" borderId="0" xfId="531" applyNumberFormat="1" applyFont="1"/>
    <xf numFmtId="168" fontId="14" fillId="0" borderId="0" xfId="531" applyNumberFormat="1" applyFont="1" applyAlignment="1">
      <alignment horizontal="left"/>
    </xf>
    <xf numFmtId="0" fontId="14" fillId="45" borderId="14" xfId="0" applyFont="1" applyFill="1" applyBorder="1" applyAlignment="1">
      <alignment horizontal="left"/>
    </xf>
    <xf numFmtId="0" fontId="14" fillId="46" borderId="14" xfId="0" applyFont="1" applyFill="1" applyBorder="1" applyAlignment="1">
      <alignment horizontal="left"/>
    </xf>
    <xf numFmtId="0" fontId="14" fillId="0" borderId="14" xfId="0" applyFont="1" applyBorder="1" applyAlignment="1">
      <alignment horizontal="left"/>
    </xf>
    <xf numFmtId="0" fontId="14" fillId="40" borderId="40" xfId="0" applyFont="1" applyFill="1" applyBorder="1"/>
    <xf numFmtId="0" fontId="14" fillId="46" borderId="14" xfId="0" applyFont="1" applyFill="1" applyBorder="1"/>
    <xf numFmtId="167" fontId="14" fillId="46" borderId="14" xfId="0" applyNumberFormat="1" applyFont="1" applyFill="1" applyBorder="1" applyAlignment="1">
      <alignment horizontal="center" vertical="center"/>
    </xf>
    <xf numFmtId="1" fontId="14" fillId="40" borderId="18" xfId="0" applyNumberFormat="1" applyFont="1" applyFill="1" applyBorder="1"/>
    <xf numFmtId="0" fontId="1" fillId="40" borderId="14" xfId="0" applyFont="1" applyFill="1" applyBorder="1"/>
    <xf numFmtId="0" fontId="1" fillId="58" borderId="0" xfId="0" applyFont="1" applyFill="1"/>
    <xf numFmtId="0" fontId="14" fillId="40" borderId="14" xfId="0" applyFont="1" applyFill="1" applyBorder="1" applyAlignment="1">
      <alignment horizontal="left"/>
    </xf>
    <xf numFmtId="0" fontId="1" fillId="0" borderId="14" xfId="0" applyFont="1" applyBorder="1" applyAlignment="1">
      <alignment horizontal="left"/>
    </xf>
    <xf numFmtId="0" fontId="1" fillId="0" borderId="14" xfId="0" applyFont="1" applyBorder="1" applyAlignment="1">
      <alignment horizontal="left"/>
    </xf>
    <xf numFmtId="1" fontId="14" fillId="40" borderId="14" xfId="0" applyNumberFormat="1" applyFont="1" applyFill="1" applyBorder="1" applyAlignment="1">
      <alignment horizontal="left"/>
    </xf>
    <xf numFmtId="1" fontId="14" fillId="45" borderId="14" xfId="0" applyNumberFormat="1" applyFont="1" applyFill="1" applyBorder="1" applyAlignment="1">
      <alignment horizontal="left"/>
    </xf>
    <xf numFmtId="0" fontId="14" fillId="45" borderId="0" xfId="0" applyFont="1" applyFill="1" applyAlignment="1">
      <alignment horizontal="left"/>
    </xf>
    <xf numFmtId="0" fontId="14" fillId="40" borderId="0" xfId="0" applyFont="1" applyFill="1" applyAlignment="1">
      <alignment vertical="center"/>
    </xf>
    <xf numFmtId="0" fontId="14" fillId="58" borderId="14" xfId="0" applyFont="1" applyFill="1" applyBorder="1" applyAlignment="1">
      <alignment horizontal="left"/>
    </xf>
    <xf numFmtId="3" fontId="17" fillId="52" borderId="0" xfId="0" applyNumberFormat="1" applyFont="1" applyFill="1" applyAlignment="1">
      <alignment horizontal="right" vertical="center"/>
    </xf>
    <xf numFmtId="168" fontId="17" fillId="52" borderId="0" xfId="531" applyNumberFormat="1" applyFont="1" applyFill="1" applyAlignment="1">
      <alignment horizontal="right" vertical="center"/>
    </xf>
    <xf numFmtId="168" fontId="17" fillId="38" borderId="26" xfId="531" applyNumberFormat="1" applyFont="1" applyFill="1" applyBorder="1" applyAlignment="1">
      <alignment horizontal="center" vertical="center" wrapText="1"/>
    </xf>
    <xf numFmtId="3" fontId="17" fillId="38" borderId="26" xfId="0" applyNumberFormat="1" applyFont="1" applyFill="1" applyBorder="1" applyAlignment="1">
      <alignment horizontal="center" vertical="center"/>
    </xf>
    <xf numFmtId="168" fontId="17" fillId="38" borderId="26" xfId="0" applyNumberFormat="1" applyFont="1" applyFill="1" applyBorder="1" applyAlignment="1">
      <alignment horizontal="center" vertical="center"/>
    </xf>
    <xf numFmtId="3" fontId="17" fillId="38" borderId="26" xfId="0" applyNumberFormat="1" applyFont="1" applyFill="1" applyBorder="1" applyAlignment="1">
      <alignment horizontal="center" vertical="center"/>
    </xf>
    <xf numFmtId="168" fontId="17" fillId="38" borderId="26" xfId="0" applyNumberFormat="1" applyFont="1" applyFill="1" applyBorder="1" applyAlignment="1">
      <alignment horizontal="center" vertical="center"/>
    </xf>
    <xf numFmtId="168" fontId="17" fillId="38" borderId="25" xfId="0" applyNumberFormat="1" applyFont="1" applyFill="1" applyBorder="1" applyAlignment="1">
      <alignment horizontal="center" vertical="center"/>
    </xf>
    <xf numFmtId="0" fontId="14" fillId="46" borderId="14" xfId="0" applyFont="1" applyFill="1" applyBorder="1" applyAlignment="1">
      <alignment horizontal="left" vertical="center"/>
    </xf>
    <xf numFmtId="0" fontId="128" fillId="0" borderId="0" xfId="0" applyFont="1"/>
    <xf numFmtId="0" fontId="14" fillId="0" borderId="0" xfId="1788" applyFill="1"/>
    <xf numFmtId="0" fontId="14" fillId="62" borderId="14" xfId="704" applyFont="1" applyFill="1" applyBorder="1">
      <alignment/>
      <protection/>
    </xf>
    <xf numFmtId="0" fontId="29" fillId="48" borderId="14" xfId="0" applyFont="1" applyFill="1" applyBorder="1"/>
    <xf numFmtId="0" fontId="14" fillId="12" borderId="14" xfId="0" applyFont="1" applyFill="1" applyBorder="1"/>
    <xf numFmtId="0" fontId="14" fillId="12" borderId="14" xfId="704" applyFont="1" applyFill="1" applyBorder="1">
      <alignment/>
      <protection/>
    </xf>
    <xf numFmtId="1" fontId="14" fillId="12" borderId="14" xfId="704" applyNumberFormat="1" applyFont="1" applyFill="1" applyBorder="1" applyAlignment="1">
      <alignment horizontal="right"/>
      <protection/>
    </xf>
    <xf numFmtId="0" fontId="14" fillId="12" borderId="14" xfId="704" applyFont="1" applyFill="1" applyBorder="1" applyAlignment="1">
      <alignment horizontal="right"/>
      <protection/>
    </xf>
    <xf numFmtId="0" fontId="14" fillId="58" borderId="14" xfId="704" applyFont="1" applyFill="1" applyBorder="1">
      <alignment/>
      <protection/>
    </xf>
    <xf numFmtId="1" fontId="14" fillId="62" borderId="14" xfId="0" applyNumberFormat="1" applyFont="1" applyFill="1" applyBorder="1"/>
    <xf numFmtId="1" fontId="14" fillId="62" borderId="14" xfId="0" applyNumberFormat="1" applyFont="1" applyFill="1" applyBorder="1"/>
    <xf numFmtId="169" fontId="17" fillId="38" borderId="24" xfId="704" applyNumberFormat="1" applyFont="1" applyFill="1" applyBorder="1" applyAlignment="1">
      <alignment horizontal="right" vertical="center"/>
      <protection/>
    </xf>
    <xf numFmtId="0" fontId="14" fillId="63" borderId="14" xfId="0" applyFont="1" applyFill="1" applyBorder="1" applyAlignment="1">
      <alignment horizontal="left"/>
    </xf>
    <xf numFmtId="0" fontId="14" fillId="63" borderId="0" xfId="0" applyFont="1" applyFill="1"/>
    <xf numFmtId="0" fontId="14" fillId="63" borderId="14" xfId="0" applyFont="1" applyFill="1" applyBorder="1"/>
    <xf numFmtId="0" fontId="14" fillId="40" borderId="14" xfId="704" applyFont="1" applyFill="1" applyBorder="1" applyAlignment="1">
      <alignment horizontal="center"/>
      <protection/>
    </xf>
    <xf numFmtId="167" fontId="17" fillId="38" borderId="26" xfId="0" applyNumberFormat="1" applyFont="1" applyFill="1" applyBorder="1" applyAlignment="1">
      <alignment vertical="center"/>
    </xf>
    <xf numFmtId="1" fontId="14" fillId="58" borderId="14" xfId="704" applyNumberFormat="1" applyFont="1" applyFill="1" applyBorder="1">
      <alignment/>
      <protection/>
    </xf>
    <xf numFmtId="167" fontId="17" fillId="52" borderId="21" xfId="531" applyNumberFormat="1" applyFont="1" applyFill="1" applyBorder="1"/>
    <xf numFmtId="0" fontId="15" fillId="58" borderId="14" xfId="0" applyFont="1" applyFill="1" applyBorder="1"/>
    <xf numFmtId="0" fontId="15" fillId="58" borderId="20" xfId="0" applyFont="1" applyFill="1" applyBorder="1"/>
    <xf numFmtId="0" fontId="14" fillId="58" borderId="14" xfId="0" applyFont="1" applyFill="1" applyBorder="1"/>
    <xf numFmtId="0" fontId="14" fillId="40" borderId="0" xfId="601" applyFill="1"/>
    <xf numFmtId="0" fontId="14" fillId="47" borderId="14" xfId="601" applyFill="1" applyBorder="1"/>
    <xf numFmtId="0" fontId="98" fillId="58" borderId="14" xfId="0" applyFont="1" applyFill="1" applyBorder="1"/>
    <xf numFmtId="167" fontId="14" fillId="40" borderId="14" xfId="0" applyNumberFormat="1" applyFont="1" applyFill="1" applyBorder="1" applyAlignment="1">
      <alignment horizontal="center" vertical="center"/>
    </xf>
    <xf numFmtId="0" fontId="14" fillId="58" borderId="20" xfId="0" applyFont="1" applyFill="1" applyBorder="1"/>
    <xf numFmtId="0" fontId="18" fillId="38" borderId="25" xfId="0" applyFont="1" applyFill="1" applyBorder="1" applyAlignment="1">
      <alignment vertical="center"/>
    </xf>
    <xf numFmtId="9" fontId="14" fillId="40" borderId="14" xfId="704" applyNumberFormat="1" applyFont="1" applyFill="1" applyBorder="1">
      <alignment/>
      <protection/>
    </xf>
    <xf numFmtId="0" fontId="1" fillId="0" borderId="0" xfId="0" applyFont="1"/>
    <xf numFmtId="9" fontId="14" fillId="40" borderId="0" xfId="704" applyNumberFormat="1" applyFont="1" applyFill="1">
      <alignment/>
      <protection/>
    </xf>
    <xf numFmtId="168" fontId="14" fillId="40" borderId="0" xfId="704" applyNumberFormat="1" applyFont="1" applyFill="1">
      <alignment/>
      <protection/>
    </xf>
    <xf numFmtId="1" fontId="14" fillId="40" borderId="14" xfId="0" applyNumberFormat="1" applyFont="1" applyFill="1" applyBorder="1"/>
    <xf numFmtId="0" fontId="14" fillId="61" borderId="14" xfId="0" applyFont="1" applyFill="1" applyBorder="1"/>
    <xf numFmtId="9" fontId="14" fillId="61" borderId="14" xfId="531" applyFont="1" applyFill="1" applyBorder="1"/>
    <xf numFmtId="0" fontId="14" fillId="40" borderId="14" xfId="0" applyFont="1" applyFill="1" applyBorder="1" applyAlignment="1">
      <alignment horizontal="right"/>
    </xf>
    <xf numFmtId="9" fontId="14" fillId="40" borderId="14" xfId="531" applyFont="1" applyFill="1" applyBorder="1" applyAlignment="1">
      <alignment horizontal="right"/>
    </xf>
    <xf numFmtId="9" fontId="14" fillId="0" borderId="0" xfId="531" applyFont="1" applyAlignment="1">
      <alignment horizontal="right"/>
    </xf>
    <xf numFmtId="1" fontId="14" fillId="61" borderId="14" xfId="0" applyNumberFormat="1" applyFont="1" applyFill="1" applyBorder="1"/>
    <xf numFmtId="9" fontId="14" fillId="0" borderId="0" xfId="531" applyFont="1" applyFill="1" applyBorder="1"/>
    <xf numFmtId="0" fontId="14" fillId="40" borderId="14" xfId="0" applyFont="1" applyFill="1" applyBorder="1" applyAlignment="1">
      <alignment horizontal="center"/>
    </xf>
    <xf numFmtId="0" fontId="14" fillId="40" borderId="14" xfId="0" applyFont="1" applyFill="1" applyBorder="1" applyAlignment="1">
      <alignment horizontal="center" vertical="center"/>
    </xf>
    <xf numFmtId="2" fontId="14" fillId="45" borderId="18" xfId="0" applyNumberFormat="1" applyFont="1" applyFill="1" applyBorder="1"/>
    <xf numFmtId="1" fontId="17" fillId="0" borderId="14" xfId="1788" applyNumberFormat="1" applyFont="1" applyBorder="1"/>
    <xf numFmtId="14" fontId="14" fillId="0" borderId="14" xfId="0" applyNumberFormat="1" applyFont="1" applyBorder="1" applyAlignment="1">
      <alignment horizontal="right"/>
    </xf>
    <xf numFmtId="0" fontId="75" fillId="48" borderId="14" xfId="0" applyFont="1" applyFill="1" applyBorder="1" applyAlignment="1">
      <alignment horizontal="left"/>
    </xf>
    <xf numFmtId="2" fontId="14" fillId="0" borderId="14" xfId="666" applyNumberFormat="1" applyFont="1" applyFill="1" applyBorder="1"/>
    <xf numFmtId="1" fontId="17" fillId="38" borderId="26" xfId="704" applyNumberFormat="1" applyFont="1" applyFill="1" applyBorder="1" applyAlignment="1">
      <alignment horizontal="right" vertical="center"/>
      <protection/>
    </xf>
    <xf numFmtId="0" fontId="14" fillId="62" borderId="0" xfId="704" applyFont="1" applyFill="1">
      <alignment/>
      <protection/>
    </xf>
    <xf numFmtId="14" fontId="1" fillId="48" borderId="14" xfId="704" applyNumberFormat="1" applyFont="1" applyFill="1" applyBorder="1" applyAlignment="1">
      <alignment horizontal="right"/>
      <protection/>
    </xf>
    <xf numFmtId="0" fontId="1" fillId="0" borderId="14" xfId="704" applyFont="1" applyBorder="1" applyAlignment="1">
      <alignment horizontal="right"/>
      <protection/>
    </xf>
    <xf numFmtId="1" fontId="75" fillId="48" borderId="0" xfId="531" applyNumberFormat="1" applyFont="1" applyFill="1" applyBorder="1"/>
    <xf numFmtId="0" fontId="75" fillId="41" borderId="18" xfId="0" applyFont="1" applyFill="1" applyBorder="1"/>
    <xf numFmtId="1" fontId="17" fillId="38" borderId="26" xfId="704" applyNumberFormat="1" applyFont="1" applyFill="1" applyBorder="1" applyAlignment="1">
      <alignment vertical="center"/>
      <protection/>
    </xf>
    <xf numFmtId="168" fontId="17" fillId="38" borderId="26" xfId="531" applyNumberFormat="1" applyFont="1" applyFill="1" applyBorder="1" applyAlignment="1">
      <alignment horizontal="left" vertical="center"/>
    </xf>
    <xf numFmtId="168" fontId="17" fillId="38" borderId="26" xfId="531" applyNumberFormat="1" applyFont="1" applyFill="1" applyBorder="1" applyAlignment="1">
      <alignment vertical="center"/>
    </xf>
    <xf numFmtId="168" fontId="14" fillId="64" borderId="14" xfId="531" applyNumberFormat="1" applyFont="1" applyFill="1" applyBorder="1"/>
    <xf numFmtId="2" fontId="14" fillId="64" borderId="14" xfId="531" applyNumberFormat="1" applyFont="1" applyFill="1" applyBorder="1"/>
    <xf numFmtId="0" fontId="17" fillId="52" borderId="46" xfId="704" applyFont="1" applyFill="1" applyBorder="1" applyAlignment="1">
      <alignment horizontal="left" vertical="center"/>
      <protection/>
    </xf>
    <xf numFmtId="2" fontId="17" fillId="52" borderId="24" xfId="704" applyNumberFormat="1" applyFont="1" applyFill="1" applyBorder="1" applyAlignment="1">
      <alignment horizontal="left" vertical="center"/>
      <protection/>
    </xf>
    <xf numFmtId="0" fontId="0" fillId="49" borderId="0" xfId="0" applyFill="1" applyAlignment="1">
      <alignment horizontal="center"/>
    </xf>
    <xf numFmtId="0" fontId="0" fillId="40" borderId="14" xfId="0" applyFill="1" applyBorder="1" applyAlignment="1">
      <alignment horizontal="center"/>
    </xf>
    <xf numFmtId="0" fontId="14" fillId="40" borderId="14" xfId="704" applyFont="1" applyFill="1" applyBorder="1">
      <alignment/>
      <protection/>
    </xf>
    <xf numFmtId="1" fontId="14" fillId="40" borderId="0" xfId="704" applyNumberFormat="1" applyFont="1" applyFill="1">
      <alignment/>
      <protection/>
    </xf>
    <xf numFmtId="3" fontId="14" fillId="40" borderId="14" xfId="704" applyNumberFormat="1" applyFont="1" applyFill="1" applyBorder="1">
      <alignment/>
      <protection/>
    </xf>
    <xf numFmtId="168" fontId="14" fillId="49" borderId="14" xfId="704" applyNumberFormat="1" applyFont="1" applyFill="1" applyBorder="1">
      <alignment/>
      <protection/>
    </xf>
    <xf numFmtId="9" fontId="14" fillId="49" borderId="14" xfId="704" applyNumberFormat="1" applyFont="1" applyFill="1" applyBorder="1">
      <alignment/>
      <protection/>
    </xf>
    <xf numFmtId="168" fontId="14" fillId="49" borderId="14" xfId="531" applyNumberFormat="1" applyFont="1" applyFill="1" applyBorder="1"/>
    <xf numFmtId="9" fontId="14" fillId="49" borderId="14" xfId="531" applyFont="1" applyFill="1" applyBorder="1"/>
    <xf numFmtId="0" fontId="14" fillId="62" borderId="14" xfId="704" applyFont="1" applyFill="1" applyBorder="1" applyAlignment="1">
      <alignment horizontal="right"/>
      <protection/>
    </xf>
    <xf numFmtId="1" fontId="14" fillId="40" borderId="0" xfId="601" applyNumberFormat="1" applyFill="1"/>
    <xf numFmtId="2" fontId="14" fillId="40" borderId="14" xfId="601" applyNumberFormat="1" applyFill="1" applyBorder="1"/>
    <xf numFmtId="2" fontId="14" fillId="40" borderId="14" xfId="704" applyNumberFormat="1" applyFont="1" applyFill="1" applyBorder="1">
      <alignment/>
      <protection/>
    </xf>
    <xf numFmtId="0" fontId="1" fillId="42" borderId="14" xfId="604" applyFont="1" applyFill="1" applyBorder="1">
      <alignment/>
      <protection/>
    </xf>
    <xf numFmtId="0" fontId="14" fillId="49" borderId="14" xfId="0" applyFont="1" applyFill="1" applyBorder="1"/>
    <xf numFmtId="0" fontId="14" fillId="40" borderId="14" xfId="0" applyFont="1" applyFill="1" applyBorder="1"/>
    <xf numFmtId="1" fontId="14" fillId="40" borderId="0" xfId="704" applyNumberFormat="1" applyFont="1" applyFill="1" applyAlignment="1">
      <alignment horizontal="right"/>
      <protection/>
    </xf>
    <xf numFmtId="3" fontId="14" fillId="62" borderId="14" xfId="0" applyNumberFormat="1" applyFont="1" applyFill="1" applyBorder="1"/>
    <xf numFmtId="3" fontId="14" fillId="45" borderId="14" xfId="704" applyNumberFormat="1" applyFont="1" applyFill="1" applyBorder="1">
      <alignment/>
      <protection/>
    </xf>
    <xf numFmtId="14" fontId="14" fillId="0" borderId="14" xfId="0" applyNumberFormat="1" applyFont="1" applyBorder="1" applyAlignment="1">
      <alignment horizontal="right"/>
    </xf>
    <xf numFmtId="1" fontId="1" fillId="4" borderId="14" xfId="531" applyNumberFormat="1" applyFont="1" applyFill="1" applyBorder="1"/>
    <xf numFmtId="0" fontId="6" fillId="0" borderId="47" xfId="0" applyFont="1" applyBorder="1" applyAlignment="1">
      <alignment horizontal="left" wrapText="1"/>
    </xf>
    <xf numFmtId="3" fontId="14" fillId="0" borderId="14" xfId="704" applyNumberFormat="1" applyFont="1" applyBorder="1">
      <alignment/>
      <protection/>
    </xf>
    <xf numFmtId="0" fontId="75" fillId="48" borderId="18" xfId="704" applyFont="1" applyFill="1" applyBorder="1" applyAlignment="1">
      <alignment horizontal="center"/>
      <protection/>
    </xf>
    <xf numFmtId="14" fontId="14" fillId="0" borderId="14" xfId="570" applyNumberFormat="1" applyFont="1" applyBorder="1" applyAlignment="1">
      <alignment horizontal="right"/>
      <protection/>
    </xf>
    <xf numFmtId="0" fontId="108" fillId="0" borderId="0" xfId="704" applyFont="1" applyAlignment="1">
      <alignment vertical="center"/>
      <protection/>
    </xf>
    <xf numFmtId="3" fontId="0" fillId="52" borderId="0" xfId="0" applyNumberFormat="1" applyFont="1" applyFill="1" applyAlignment="1">
      <alignment vertical="center"/>
    </xf>
    <xf numFmtId="0" fontId="17" fillId="38" borderId="24" xfId="0" applyFont="1" applyFill="1" applyBorder="1" applyAlignment="1">
      <alignment horizontal="left" vertical="center"/>
    </xf>
    <xf numFmtId="0" fontId="17" fillId="38" borderId="24" xfId="0" applyFont="1" applyFill="1" applyBorder="1" applyAlignment="1">
      <alignment vertical="center"/>
    </xf>
    <xf numFmtId="0" fontId="17" fillId="38" borderId="24" xfId="704" applyFont="1" applyFill="1" applyBorder="1" applyAlignment="1">
      <alignment vertical="center"/>
      <protection/>
    </xf>
    <xf numFmtId="0" fontId="17" fillId="38" borderId="48" xfId="704" applyFont="1" applyFill="1" applyBorder="1" applyAlignment="1">
      <alignment vertical="center"/>
      <protection/>
    </xf>
    <xf numFmtId="0" fontId="17" fillId="38" borderId="25" xfId="0" applyFont="1" applyFill="1" applyBorder="1" applyAlignment="1">
      <alignment horizontal="center" vertical="top"/>
    </xf>
    <xf numFmtId="0" fontId="17" fillId="38" borderId="24" xfId="0" applyFont="1" applyFill="1" applyBorder="1" applyAlignment="1">
      <alignment horizontal="center" vertical="top"/>
    </xf>
    <xf numFmtId="0" fontId="108" fillId="38" borderId="0" xfId="0" applyFont="1" applyFill="1" applyAlignment="1">
      <alignment horizontal="center" vertical="top"/>
    </xf>
    <xf numFmtId="0" fontId="75" fillId="48" borderId="18" xfId="5804" applyFont="1" applyFill="1" applyBorder="1" applyAlignment="1">
      <alignment horizontal="left"/>
      <protection/>
    </xf>
    <xf numFmtId="0" fontId="1" fillId="40" borderId="14" xfId="5804" applyFont="1" applyFill="1" applyBorder="1">
      <alignment/>
      <protection/>
    </xf>
    <xf numFmtId="3" fontId="14" fillId="40" borderId="14" xfId="0" applyNumberFormat="1" applyFont="1" applyFill="1" applyBorder="1"/>
    <xf numFmtId="168" fontId="14" fillId="40" borderId="14" xfId="0" applyNumberFormat="1" applyFont="1" applyFill="1" applyBorder="1"/>
    <xf numFmtId="1" fontId="14" fillId="40" borderId="14" xfId="531" applyNumberFormat="1" applyFont="1" applyFill="1" applyBorder="1"/>
    <xf numFmtId="0" fontId="108" fillId="38" borderId="0" xfId="704" applyFont="1" applyFill="1" applyAlignment="1">
      <alignment horizontal="right" vertical="top"/>
      <protection/>
    </xf>
    <xf numFmtId="0" fontId="108" fillId="52" borderId="0" xfId="0" applyFont="1" applyFill="1" applyAlignment="1" applyProtection="1">
      <alignment horizontal="right" vertical="top"/>
      <protection locked="0"/>
    </xf>
    <xf numFmtId="0" fontId="108" fillId="38" borderId="0" xfId="0" applyFont="1" applyFill="1" applyAlignment="1">
      <alignment horizontal="right" vertical="top"/>
    </xf>
    <xf numFmtId="14" fontId="108" fillId="38" borderId="0" xfId="0" applyNumberFormat="1" applyFont="1" applyFill="1" applyAlignment="1">
      <alignment vertical="top"/>
    </xf>
    <xf numFmtId="14" fontId="108" fillId="52" borderId="0" xfId="0" applyNumberFormat="1" applyFont="1" applyFill="1" applyAlignment="1">
      <alignment horizontal="right" vertical="center"/>
    </xf>
    <xf numFmtId="0" fontId="108" fillId="52" borderId="0" xfId="0" applyFont="1" applyFill="1" applyAlignment="1">
      <alignment horizontal="left"/>
    </xf>
    <xf numFmtId="168" fontId="108" fillId="38" borderId="0" xfId="0" applyNumberFormat="1" applyFont="1" applyFill="1" applyAlignment="1">
      <alignment horizontal="right" vertical="top"/>
    </xf>
    <xf numFmtId="168" fontId="108" fillId="38" borderId="0" xfId="0" applyNumberFormat="1" applyFont="1" applyFill="1" applyAlignment="1">
      <alignment horizontal="left" vertical="top"/>
    </xf>
    <xf numFmtId="1" fontId="14" fillId="45" borderId="14" xfId="704" applyNumberFormat="1" applyFont="1" applyFill="1" applyBorder="1" applyAlignment="1">
      <alignment horizontal="right"/>
      <protection/>
    </xf>
    <xf numFmtId="168" fontId="10" fillId="52" borderId="0" xfId="0" applyNumberFormat="1" applyFont="1" applyFill="1" applyAlignment="1">
      <alignment vertical="center"/>
    </xf>
    <xf numFmtId="0" fontId="0" fillId="40" borderId="14" xfId="0" applyFill="1" applyBorder="1" applyAlignment="1">
      <alignment horizontal="center"/>
    </xf>
    <xf numFmtId="1" fontId="14" fillId="45" borderId="14" xfId="704" applyNumberFormat="1" applyFont="1" applyFill="1" applyBorder="1">
      <alignment/>
      <protection/>
    </xf>
    <xf numFmtId="0" fontId="109" fillId="38" borderId="32" xfId="0" applyFont="1" applyFill="1" applyBorder="1" applyAlignment="1">
      <alignment horizontal="left" vertical="center"/>
    </xf>
    <xf numFmtId="0" fontId="13" fillId="38" borderId="33" xfId="0" applyFont="1" applyFill="1" applyBorder="1" applyAlignment="1">
      <alignment horizontal="left" vertical="center"/>
    </xf>
    <xf numFmtId="0" fontId="13" fillId="38" borderId="49" xfId="0" applyFont="1" applyFill="1" applyBorder="1" applyAlignment="1">
      <alignment horizontal="left" vertical="center"/>
    </xf>
    <xf numFmtId="3" fontId="17" fillId="36" borderId="0" xfId="0" applyNumberFormat="1" applyFont="1" applyFill="1" applyAlignment="1">
      <alignment vertical="center"/>
    </xf>
    <xf numFmtId="2" fontId="17" fillId="38" borderId="26" xfId="0" applyNumberFormat="1" applyFont="1" applyFill="1" applyBorder="1" applyAlignment="1">
      <alignment vertical="center"/>
    </xf>
    <xf numFmtId="0" fontId="17" fillId="52" borderId="43" xfId="0" applyFont="1" applyFill="1" applyBorder="1" applyAlignment="1">
      <alignment vertical="center"/>
    </xf>
    <xf numFmtId="0" fontId="109" fillId="38" borderId="50" xfId="0" applyFont="1" applyFill="1" applyBorder="1" applyAlignment="1">
      <alignment vertical="center"/>
    </xf>
    <xf numFmtId="0" fontId="109" fillId="38" borderId="51" xfId="0" applyFont="1" applyFill="1" applyBorder="1" applyAlignment="1">
      <alignment vertical="center"/>
    </xf>
    <xf numFmtId="0" fontId="109" fillId="38" borderId="52" xfId="0" applyFont="1" applyFill="1" applyBorder="1" applyAlignment="1">
      <alignment vertical="center"/>
    </xf>
    <xf numFmtId="0" fontId="101" fillId="52" borderId="0" xfId="0" applyFont="1" applyFill="1" applyAlignment="1">
      <alignment vertical="center"/>
    </xf>
    <xf numFmtId="0" fontId="0" fillId="37" borderId="0" xfId="0" applyFont="1" applyFill="1" applyAlignment="1">
      <alignment vertical="center"/>
    </xf>
    <xf numFmtId="3" fontId="17" fillId="38" borderId="25" xfId="0" applyNumberFormat="1" applyFont="1" applyFill="1" applyBorder="1" applyAlignment="1">
      <alignment vertical="center"/>
    </xf>
    <xf numFmtId="2" fontId="17" fillId="38" borderId="53" xfId="0" applyNumberFormat="1" applyFont="1" applyFill="1" applyBorder="1" applyAlignment="1">
      <alignment vertical="center"/>
    </xf>
    <xf numFmtId="2" fontId="17" fillId="52" borderId="0" xfId="0" applyNumberFormat="1" applyFont="1" applyFill="1" applyAlignment="1">
      <alignment vertical="center"/>
    </xf>
    <xf numFmtId="181" fontId="0" fillId="42" borderId="0" xfId="0" applyNumberFormat="1" applyFont="1" applyFill="1" applyAlignment="1">
      <alignment vertical="center"/>
    </xf>
    <xf numFmtId="174" fontId="14" fillId="0" borderId="0" xfId="601" applyNumberFormat="1"/>
    <xf numFmtId="0" fontId="13" fillId="46" borderId="0" xfId="0" applyFont="1" applyFill="1" applyAlignment="1">
      <alignment horizontal="left"/>
    </xf>
    <xf numFmtId="3" fontId="17" fillId="38" borderId="26" xfId="0" applyNumberFormat="1" applyFont="1" applyFill="1" applyBorder="1" applyAlignment="1">
      <alignment horizontal="right" vertical="center"/>
    </xf>
    <xf numFmtId="0" fontId="17" fillId="0" borderId="14" xfId="0" applyFont="1" applyBorder="1"/>
    <xf numFmtId="0" fontId="95" fillId="58" borderId="0" xfId="704" applyFont="1" applyFill="1">
      <alignment/>
      <protection/>
    </xf>
    <xf numFmtId="0" fontId="1" fillId="45" borderId="14" xfId="604" applyFont="1" applyFill="1" applyBorder="1">
      <alignment/>
      <protection/>
    </xf>
    <xf numFmtId="169" fontId="17" fillId="52" borderId="21" xfId="0" applyNumberFormat="1" applyFont="1" applyFill="1" applyBorder="1" applyAlignment="1">
      <alignment vertical="center"/>
    </xf>
    <xf numFmtId="3" fontId="17" fillId="38" borderId="25" xfId="0" applyNumberFormat="1" applyFont="1" applyFill="1" applyBorder="1" applyAlignment="1">
      <alignment horizontal="right" vertical="center"/>
    </xf>
    <xf numFmtId="2" fontId="17" fillId="38" borderId="24" xfId="0" applyNumberFormat="1" applyFont="1" applyFill="1" applyBorder="1" applyAlignment="1">
      <alignment vertical="center"/>
    </xf>
    <xf numFmtId="1" fontId="17" fillId="38" borderId="24" xfId="0" applyNumberFormat="1" applyFont="1" applyFill="1" applyBorder="1" applyAlignment="1">
      <alignment vertical="center"/>
    </xf>
    <xf numFmtId="3" fontId="17" fillId="38" borderId="24" xfId="0" applyNumberFormat="1" applyFont="1" applyFill="1" applyBorder="1" applyAlignment="1">
      <alignment vertical="center"/>
    </xf>
    <xf numFmtId="0" fontId="108" fillId="52" borderId="0" xfId="0" applyFont="1" applyFill="1" applyAlignment="1">
      <alignment vertical="top" wrapText="1"/>
    </xf>
    <xf numFmtId="0" fontId="0" fillId="38" borderId="50" xfId="704" applyFill="1" applyBorder="1" applyAlignment="1">
      <alignment vertical="center"/>
      <protection/>
    </xf>
    <xf numFmtId="0" fontId="0" fillId="38" borderId="51" xfId="704" applyFill="1" applyBorder="1" applyAlignment="1">
      <alignment vertical="center"/>
      <protection/>
    </xf>
    <xf numFmtId="0" fontId="0" fillId="38" borderId="52" xfId="704" applyFill="1" applyBorder="1" applyAlignment="1">
      <alignment vertical="center"/>
      <protection/>
    </xf>
    <xf numFmtId="169" fontId="108" fillId="38" borderId="0" xfId="0" applyNumberFormat="1" applyFont="1" applyFill="1" applyAlignment="1">
      <alignment horizontal="right" vertical="center"/>
    </xf>
    <xf numFmtId="169" fontId="17" fillId="38" borderId="26" xfId="0" applyNumberFormat="1" applyFont="1" applyFill="1" applyBorder="1" applyAlignment="1">
      <alignment horizontal="right" vertical="center"/>
    </xf>
    <xf numFmtId="169" fontId="17" fillId="52" borderId="21" xfId="0" applyNumberFormat="1" applyFont="1" applyFill="1" applyBorder="1" applyAlignment="1">
      <alignment horizontal="right" vertical="center"/>
    </xf>
    <xf numFmtId="0" fontId="13" fillId="38" borderId="16" xfId="704" applyFont="1" applyFill="1" applyBorder="1" applyAlignment="1">
      <alignment horizontal="left" vertical="center"/>
      <protection/>
    </xf>
    <xf numFmtId="0" fontId="17" fillId="52" borderId="31" xfId="0" applyFont="1" applyFill="1" applyBorder="1" applyAlignment="1">
      <alignment horizontal="left" vertical="center"/>
    </xf>
    <xf numFmtId="3" fontId="17" fillId="52" borderId="21" xfId="0" applyNumberFormat="1" applyFont="1" applyFill="1" applyBorder="1" applyAlignment="1">
      <alignment horizontal="right" vertical="center"/>
    </xf>
    <xf numFmtId="3" fontId="17" fillId="52" borderId="43" xfId="0" applyNumberFormat="1" applyFont="1" applyFill="1" applyBorder="1" applyAlignment="1">
      <alignment horizontal="right" vertical="center"/>
    </xf>
    <xf numFmtId="169" fontId="17" fillId="52" borderId="21" xfId="0" applyNumberFormat="1" applyFont="1" applyFill="1" applyBorder="1" applyAlignment="1">
      <alignment horizontal="right" vertical="center"/>
    </xf>
    <xf numFmtId="0" fontId="81" fillId="37" borderId="24" xfId="704" applyFont="1" applyFill="1" applyBorder="1" applyAlignment="1">
      <alignment horizontal="left" vertical="center"/>
      <protection/>
    </xf>
    <xf numFmtId="0" fontId="9" fillId="37" borderId="24" xfId="704" applyFont="1" applyFill="1" applyBorder="1" applyAlignment="1">
      <alignment horizontal="left" vertical="center"/>
      <protection/>
    </xf>
    <xf numFmtId="0" fontId="9" fillId="38" borderId="24" xfId="704" applyFont="1" applyFill="1" applyBorder="1" applyAlignment="1">
      <alignment horizontal="left" vertical="center"/>
      <protection/>
    </xf>
    <xf numFmtId="0" fontId="9" fillId="37" borderId="24" xfId="704" applyFont="1" applyFill="1" applyBorder="1" applyAlignment="1">
      <alignment vertical="center"/>
      <protection/>
    </xf>
    <xf numFmtId="0" fontId="138" fillId="36" borderId="0" xfId="704" applyFont="1" applyFill="1" applyAlignment="1">
      <alignment vertical="center"/>
      <protection/>
    </xf>
    <xf numFmtId="0" fontId="107" fillId="52" borderId="0" xfId="704" applyFont="1" applyFill="1" applyAlignment="1">
      <alignment vertical="top"/>
      <protection/>
    </xf>
    <xf numFmtId="1" fontId="17" fillId="52" borderId="0" xfId="704" applyNumberFormat="1" applyFont="1" applyFill="1" applyAlignment="1">
      <alignment vertical="center"/>
      <protection/>
    </xf>
    <xf numFmtId="0" fontId="11" fillId="52" borderId="0" xfId="704" applyFont="1" applyFill="1" applyAlignment="1">
      <alignment vertical="center"/>
      <protection/>
    </xf>
    <xf numFmtId="0" fontId="102" fillId="38" borderId="0" xfId="704" applyFont="1" applyFill="1" applyAlignment="1">
      <alignment vertical="center"/>
      <protection/>
    </xf>
    <xf numFmtId="0" fontId="102" fillId="52" borderId="25" xfId="704" applyFont="1" applyFill="1" applyBorder="1" applyAlignment="1">
      <alignment vertical="center"/>
      <protection/>
    </xf>
    <xf numFmtId="0" fontId="13" fillId="52" borderId="25" xfId="704" applyFont="1" applyFill="1" applyBorder="1" applyAlignment="1">
      <alignment vertical="center"/>
      <protection/>
    </xf>
    <xf numFmtId="3" fontId="17" fillId="52" borderId="0" xfId="704" applyNumberFormat="1" applyFont="1" applyFill="1" applyAlignment="1">
      <alignment horizontal="center" vertical="center"/>
      <protection/>
    </xf>
    <xf numFmtId="0" fontId="14" fillId="52" borderId="0" xfId="704" applyFont="1" applyFill="1" applyAlignment="1">
      <alignment horizontal="center" vertical="center"/>
      <protection/>
    </xf>
    <xf numFmtId="0" fontId="17" fillId="38" borderId="26" xfId="704" applyFont="1" applyFill="1" applyBorder="1" applyAlignment="1">
      <alignment horizontal="left" vertical="center"/>
      <protection/>
    </xf>
    <xf numFmtId="0" fontId="0" fillId="38" borderId="26" xfId="704" applyFill="1" applyBorder="1" applyAlignment="1">
      <alignment horizontal="left" vertical="center"/>
      <protection/>
    </xf>
    <xf numFmtId="0" fontId="17" fillId="38" borderId="26" xfId="704" applyFont="1" applyFill="1" applyBorder="1" applyAlignment="1">
      <alignment vertical="center"/>
      <protection/>
    </xf>
    <xf numFmtId="0" fontId="0" fillId="38" borderId="26" xfId="704" applyFill="1" applyBorder="1" applyAlignment="1">
      <alignment vertical="center"/>
      <protection/>
    </xf>
    <xf numFmtId="0" fontId="17" fillId="38" borderId="26" xfId="704" applyFont="1" applyFill="1" applyBorder="1" applyAlignment="1">
      <alignment horizontal="right" vertical="center"/>
      <protection/>
    </xf>
    <xf numFmtId="0" fontId="8" fillId="42" borderId="0" xfId="704" applyFont="1" applyFill="1" applyAlignment="1">
      <alignment vertical="center"/>
      <protection/>
    </xf>
    <xf numFmtId="0" fontId="17" fillId="0" borderId="26" xfId="704" applyFont="1" applyBorder="1" applyAlignment="1">
      <alignment horizontal="left" vertical="center"/>
      <protection/>
    </xf>
    <xf numFmtId="0" fontId="18" fillId="38" borderId="26" xfId="704" applyFont="1" applyFill="1" applyBorder="1" applyAlignment="1">
      <alignment vertical="center"/>
      <protection/>
    </xf>
    <xf numFmtId="0" fontId="8" fillId="38" borderId="26" xfId="704" applyFont="1" applyFill="1" applyBorder="1" applyAlignment="1">
      <alignment vertical="center"/>
      <protection/>
    </xf>
    <xf numFmtId="0" fontId="18" fillId="38" borderId="0" xfId="704" applyFont="1" applyFill="1" applyAlignment="1">
      <alignment vertical="center"/>
      <protection/>
    </xf>
    <xf numFmtId="168" fontId="17" fillId="52" borderId="0" xfId="531" applyNumberFormat="1" applyFont="1" applyFill="1" applyBorder="1" applyAlignment="1">
      <alignment horizontal="center" vertical="center"/>
    </xf>
    <xf numFmtId="168" fontId="14" fillId="52" borderId="0" xfId="704" applyNumberFormat="1" applyFont="1" applyFill="1" applyAlignment="1">
      <alignment vertical="center"/>
      <protection/>
    </xf>
    <xf numFmtId="168" fontId="14" fillId="52" borderId="0" xfId="704" applyNumberFormat="1" applyFont="1" applyFill="1" applyAlignment="1">
      <alignment horizontal="center" vertical="center"/>
      <protection/>
    </xf>
    <xf numFmtId="3" fontId="14" fillId="52" borderId="0" xfId="704" applyNumberFormat="1" applyFont="1" applyFill="1" applyAlignment="1">
      <alignment horizontal="right" vertical="center"/>
      <protection/>
    </xf>
    <xf numFmtId="2" fontId="14" fillId="52" borderId="0" xfId="704" applyNumberFormat="1" applyFont="1" applyFill="1" applyAlignment="1">
      <alignment horizontal="center" vertical="center"/>
      <protection/>
    </xf>
    <xf numFmtId="3" fontId="17" fillId="52" borderId="0" xfId="704" applyNumberFormat="1" applyFont="1" applyFill="1" applyAlignment="1">
      <alignment vertical="center"/>
      <protection/>
    </xf>
    <xf numFmtId="0" fontId="12" fillId="38" borderId="0" xfId="704" applyFont="1" applyFill="1" applyAlignment="1">
      <alignment horizontal="left" vertical="center"/>
      <protection/>
    </xf>
    <xf numFmtId="0" fontId="17" fillId="52" borderId="0" xfId="704" applyFont="1" applyFill="1" applyAlignment="1">
      <alignment horizontal="center" vertical="center"/>
      <protection/>
    </xf>
    <xf numFmtId="1" fontId="17" fillId="52" borderId="25" xfId="704" applyNumberFormat="1" applyFont="1" applyFill="1" applyBorder="1" applyAlignment="1">
      <alignment vertical="center"/>
      <protection/>
    </xf>
    <xf numFmtId="0" fontId="109" fillId="38" borderId="26" xfId="704" applyFont="1" applyFill="1" applyBorder="1" applyAlignment="1">
      <alignment horizontal="left" vertical="center"/>
      <protection/>
    </xf>
    <xf numFmtId="1" fontId="17" fillId="38" borderId="26" xfId="704" applyNumberFormat="1" applyFont="1" applyFill="1" applyBorder="1" applyAlignment="1">
      <alignment vertical="center"/>
      <protection/>
    </xf>
    <xf numFmtId="168" fontId="17" fillId="38" borderId="26" xfId="704" applyNumberFormat="1" applyFont="1" applyFill="1" applyBorder="1" applyAlignment="1">
      <alignment vertical="center"/>
      <protection/>
    </xf>
    <xf numFmtId="10" fontId="17" fillId="52" borderId="31" xfId="704" applyNumberFormat="1" applyFont="1" applyFill="1" applyBorder="1" applyAlignment="1">
      <alignment vertical="center"/>
      <protection/>
    </xf>
    <xf numFmtId="0" fontId="17" fillId="52" borderId="21" xfId="704" applyFont="1" applyFill="1" applyBorder="1" applyAlignment="1">
      <alignment horizontal="left" vertical="center"/>
      <protection/>
    </xf>
    <xf numFmtId="3" fontId="17" fillId="52" borderId="21" xfId="704" applyNumberFormat="1" applyFont="1" applyFill="1" applyBorder="1" applyAlignment="1">
      <alignment vertical="center"/>
      <protection/>
    </xf>
    <xf numFmtId="3" fontId="17" fillId="38" borderId="26" xfId="704" applyNumberFormat="1" applyFont="1" applyFill="1" applyBorder="1" applyAlignment="1">
      <alignment vertical="center"/>
      <protection/>
    </xf>
    <xf numFmtId="0" fontId="0" fillId="52" borderId="0" xfId="704" applyFill="1" applyAlignment="1">
      <alignment horizontal="center" vertical="center"/>
      <protection/>
    </xf>
    <xf numFmtId="168" fontId="17" fillId="52" borderId="0" xfId="704" applyNumberFormat="1" applyFont="1" applyFill="1" applyAlignment="1">
      <alignment horizontal="center" vertical="center"/>
      <protection/>
    </xf>
    <xf numFmtId="0" fontId="139" fillId="52" borderId="0" xfId="6889" applyFont="1" applyFill="1" applyAlignment="1" applyProtection="1">
      <alignment vertical="top"/>
      <protection/>
    </xf>
    <xf numFmtId="0" fontId="139" fillId="52" borderId="0" xfId="6889" applyFont="1" applyFill="1" applyBorder="1" applyAlignment="1" applyProtection="1">
      <alignment horizontal="left" vertical="top"/>
      <protection/>
    </xf>
    <xf numFmtId="10" fontId="14" fillId="52" borderId="0" xfId="704" applyNumberFormat="1" applyFont="1" applyFill="1" applyAlignment="1">
      <alignment vertical="center"/>
      <protection/>
    </xf>
    <xf numFmtId="3" fontId="17" fillId="38" borderId="0" xfId="704" applyNumberFormat="1" applyFont="1" applyFill="1" applyAlignment="1">
      <alignment vertical="center"/>
      <protection/>
    </xf>
    <xf numFmtId="0" fontId="17" fillId="38" borderId="0" xfId="704" applyFont="1" applyFill="1" applyAlignment="1">
      <alignment horizontal="center" vertical="center" textRotation="90"/>
      <protection/>
    </xf>
    <xf numFmtId="3" fontId="17" fillId="38" borderId="25" xfId="704" applyNumberFormat="1" applyFont="1" applyFill="1" applyBorder="1" applyAlignment="1">
      <alignment vertical="center"/>
      <protection/>
    </xf>
    <xf numFmtId="0" fontId="6" fillId="38" borderId="0" xfId="704" applyFont="1" applyFill="1">
      <alignment/>
      <protection/>
    </xf>
    <xf numFmtId="0" fontId="17" fillId="38" borderId="0" xfId="704" applyFont="1" applyFill="1" applyAlignment="1">
      <alignment horizontal="left" vertical="top" wrapText="1"/>
      <protection/>
    </xf>
    <xf numFmtId="0" fontId="0" fillId="52" borderId="0" xfId="704" applyFill="1" applyAlignment="1">
      <alignment horizontal="right" vertical="center"/>
      <protection/>
    </xf>
    <xf numFmtId="0" fontId="6" fillId="38" borderId="0" xfId="704" applyFont="1" applyFill="1" applyAlignment="1">
      <alignment horizontal="left" vertical="top"/>
      <protection/>
    </xf>
    <xf numFmtId="0" fontId="6" fillId="38" borderId="0" xfId="704" applyFont="1" applyFill="1" applyAlignment="1">
      <alignment vertical="top"/>
      <protection/>
    </xf>
    <xf numFmtId="0" fontId="8" fillId="52" borderId="0" xfId="704" applyFont="1" applyFill="1" applyAlignment="1">
      <alignment horizontal="right" vertical="center"/>
      <protection/>
    </xf>
    <xf numFmtId="3" fontId="17" fillId="52" borderId="46" xfId="704" applyNumberFormat="1" applyFont="1" applyFill="1" applyBorder="1" applyAlignment="1">
      <alignment horizontal="center" vertical="center"/>
      <protection/>
    </xf>
    <xf numFmtId="168" fontId="17" fillId="38" borderId="0" xfId="704" applyNumberFormat="1" applyFont="1" applyFill="1" applyAlignment="1">
      <alignment horizontal="right" vertical="center"/>
      <protection/>
    </xf>
    <xf numFmtId="168" fontId="17" fillId="38" borderId="0" xfId="704" applyNumberFormat="1" applyFont="1" applyFill="1" applyAlignment="1">
      <alignment vertical="center"/>
      <protection/>
    </xf>
    <xf numFmtId="0" fontId="0" fillId="38" borderId="25" xfId="704" applyFill="1" applyBorder="1">
      <alignment/>
      <protection/>
    </xf>
    <xf numFmtId="0" fontId="17" fillId="38" borderId="25" xfId="704" applyFont="1" applyFill="1" applyBorder="1" applyAlignment="1">
      <alignment vertical="center"/>
      <protection/>
    </xf>
    <xf numFmtId="0" fontId="108" fillId="52" borderId="0" xfId="704" applyFont="1" applyFill="1" applyAlignment="1">
      <alignment horizontal="left" vertical="top"/>
      <protection/>
    </xf>
    <xf numFmtId="0" fontId="17" fillId="52" borderId="0" xfId="704" applyFont="1" applyFill="1" applyAlignment="1">
      <alignment horizontal="left" vertical="top"/>
      <protection/>
    </xf>
    <xf numFmtId="0" fontId="108" fillId="38" borderId="24" xfId="704" applyFont="1" applyFill="1" applyBorder="1" applyAlignment="1">
      <alignment horizontal="left" vertical="top"/>
      <protection/>
    </xf>
    <xf numFmtId="0" fontId="17" fillId="38" borderId="24" xfId="704" applyFont="1" applyFill="1" applyBorder="1" applyAlignment="1">
      <alignment horizontal="left" vertical="top"/>
      <protection/>
    </xf>
    <xf numFmtId="0" fontId="17" fillId="52" borderId="24" xfId="704" applyFont="1" applyFill="1" applyBorder="1" applyAlignment="1">
      <alignment horizontal="left" vertical="top"/>
      <protection/>
    </xf>
    <xf numFmtId="0" fontId="17" fillId="52" borderId="24" xfId="704" applyFont="1" applyFill="1" applyBorder="1" applyAlignment="1">
      <alignment vertical="center"/>
      <protection/>
    </xf>
    <xf numFmtId="0" fontId="17" fillId="38" borderId="0" xfId="704" applyFont="1" applyFill="1" applyAlignment="1">
      <alignment horizontal="left" vertical="top"/>
      <protection/>
    </xf>
    <xf numFmtId="0" fontId="17" fillId="0" borderId="0" xfId="704" applyFont="1" applyAlignment="1">
      <alignment horizontal="left" vertical="top"/>
      <protection/>
    </xf>
    <xf numFmtId="0" fontId="108" fillId="0" borderId="0" xfId="704" applyFont="1" applyAlignment="1">
      <alignment horizontal="right" vertical="center"/>
      <protection/>
    </xf>
    <xf numFmtId="0" fontId="101" fillId="52" borderId="0" xfId="704" applyFont="1" applyFill="1" applyAlignment="1">
      <alignment vertical="top"/>
      <protection/>
    </xf>
    <xf numFmtId="0" fontId="28" fillId="52" borderId="0" xfId="704" applyFont="1" applyFill="1" applyAlignment="1">
      <alignment vertical="top"/>
      <protection/>
    </xf>
    <xf numFmtId="0" fontId="17" fillId="52" borderId="0" xfId="704" applyFont="1" applyFill="1" applyAlignment="1">
      <alignment horizontal="left"/>
      <protection/>
    </xf>
    <xf numFmtId="3" fontId="17" fillId="52" borderId="0" xfId="704" applyNumberFormat="1" applyFont="1" applyFill="1">
      <alignment/>
      <protection/>
    </xf>
    <xf numFmtId="3" fontId="17" fillId="52" borderId="0" xfId="704" applyNumberFormat="1" applyFont="1" applyFill="1" applyAlignment="1">
      <alignment horizontal="right"/>
      <protection/>
    </xf>
    <xf numFmtId="0" fontId="18" fillId="52" borderId="0" xfId="704" applyFont="1" applyFill="1">
      <alignment/>
      <protection/>
    </xf>
    <xf numFmtId="3" fontId="17" fillId="52" borderId="25" xfId="704" applyNumberFormat="1" applyFont="1" applyFill="1" applyBorder="1" applyAlignment="1">
      <alignment horizontal="left"/>
      <protection/>
    </xf>
    <xf numFmtId="3" fontId="17" fillId="52" borderId="25" xfId="704" applyNumberFormat="1" applyFont="1" applyFill="1" applyBorder="1" applyAlignment="1">
      <alignment horizontal="right"/>
      <protection/>
    </xf>
    <xf numFmtId="0" fontId="17" fillId="52" borderId="21" xfId="704" applyFont="1" applyFill="1" applyBorder="1">
      <alignment/>
      <protection/>
    </xf>
    <xf numFmtId="3" fontId="14" fillId="52" borderId="0" xfId="704" applyNumberFormat="1" applyFont="1" applyFill="1">
      <alignment/>
      <protection/>
    </xf>
    <xf numFmtId="3" fontId="17" fillId="52" borderId="21" xfId="704" applyNumberFormat="1" applyFont="1" applyFill="1" applyBorder="1" applyAlignment="1">
      <alignment horizontal="left" vertical="center"/>
      <protection/>
    </xf>
    <xf numFmtId="0" fontId="14" fillId="0" borderId="20" xfId="0" applyFont="1" applyBorder="1"/>
    <xf numFmtId="3" fontId="0" fillId="0" borderId="0" xfId="704" applyNumberFormat="1">
      <alignment/>
      <protection/>
    </xf>
    <xf numFmtId="0" fontId="19" fillId="35" borderId="14" xfId="509" applyFont="1" applyFill="1" applyBorder="1" applyAlignment="1">
      <alignment horizontal="left" vertical="top"/>
      <protection/>
    </xf>
    <xf numFmtId="49" fontId="26" fillId="43" borderId="14" xfId="509" applyNumberFormat="1" applyFont="1" applyFill="1" applyBorder="1" applyAlignment="1">
      <alignment horizontal="left" vertical="top"/>
      <protection/>
    </xf>
    <xf numFmtId="0" fontId="13" fillId="0" borderId="0" xfId="0" applyFont="1" applyAlignment="1">
      <alignment horizontal="right"/>
    </xf>
    <xf numFmtId="9" fontId="17" fillId="52" borderId="0" xfId="531" applyFont="1" applyFill="1"/>
    <xf numFmtId="0" fontId="13" fillId="0" borderId="0" xfId="704" applyFont="1" applyAlignment="1">
      <alignment horizontal="right"/>
      <protection/>
    </xf>
    <xf numFmtId="0" fontId="17" fillId="38" borderId="26" xfId="704" applyFont="1" applyFill="1" applyBorder="1" applyAlignment="1">
      <alignment vertical="top"/>
      <protection/>
    </xf>
    <xf numFmtId="3" fontId="17" fillId="38" borderId="26" xfId="704" applyNumberFormat="1" applyFont="1" applyFill="1" applyBorder="1" applyAlignment="1">
      <alignment vertical="top"/>
      <protection/>
    </xf>
    <xf numFmtId="3" fontId="17" fillId="38" borderId="25" xfId="704" applyNumberFormat="1" applyFont="1" applyFill="1" applyBorder="1" applyAlignment="1">
      <alignment vertical="top"/>
      <protection/>
    </xf>
    <xf numFmtId="0" fontId="17" fillId="38" borderId="25" xfId="704" applyFont="1" applyFill="1" applyBorder="1" applyAlignment="1">
      <alignment horizontal="right" vertical="top"/>
      <protection/>
    </xf>
    <xf numFmtId="0" fontId="17" fillId="38" borderId="26" xfId="704" applyFont="1" applyFill="1" applyBorder="1" applyAlignment="1">
      <alignment horizontal="left" vertical="top"/>
      <protection/>
    </xf>
    <xf numFmtId="3" fontId="17" fillId="38" borderId="26" xfId="704" applyNumberFormat="1" applyFont="1" applyFill="1" applyBorder="1" applyAlignment="1">
      <alignment horizontal="right" vertical="top"/>
      <protection/>
    </xf>
    <xf numFmtId="0" fontId="17" fillId="38" borderId="26" xfId="704" applyFont="1" applyFill="1" applyBorder="1" applyAlignment="1">
      <alignment horizontal="right" vertical="top"/>
      <protection/>
    </xf>
    <xf numFmtId="168" fontId="17" fillId="38" borderId="26" xfId="531" applyNumberFormat="1" applyFont="1" applyFill="1" applyBorder="1" applyAlignment="1">
      <alignment vertical="top"/>
    </xf>
    <xf numFmtId="168" fontId="17" fillId="38" borderId="26" xfId="531" applyNumberFormat="1" applyFont="1" applyFill="1" applyBorder="1" applyAlignment="1">
      <alignment horizontal="right" vertical="top"/>
    </xf>
    <xf numFmtId="169" fontId="0" fillId="38" borderId="0" xfId="704" applyNumberFormat="1" applyFill="1" applyAlignment="1">
      <alignment vertical="center"/>
      <protection/>
    </xf>
    <xf numFmtId="0" fontId="129" fillId="52" borderId="0" xfId="704" applyFont="1" applyFill="1" applyAlignment="1">
      <alignment horizontal="right" vertical="center"/>
      <protection/>
    </xf>
    <xf numFmtId="0" fontId="17" fillId="52" borderId="25" xfId="704" applyFont="1" applyFill="1" applyBorder="1" applyAlignment="1">
      <alignment vertical="center"/>
      <protection/>
    </xf>
    <xf numFmtId="3" fontId="17" fillId="52" borderId="43" xfId="704" applyNumberFormat="1" applyFont="1" applyFill="1" applyBorder="1" applyAlignment="1">
      <alignment vertical="center"/>
      <protection/>
    </xf>
    <xf numFmtId="169" fontId="17" fillId="52" borderId="21" xfId="704" applyNumberFormat="1" applyFont="1" applyFill="1" applyBorder="1" applyAlignment="1">
      <alignment vertical="center"/>
      <protection/>
    </xf>
    <xf numFmtId="3" fontId="17" fillId="52" borderId="21" xfId="704" applyNumberFormat="1" applyFont="1" applyFill="1" applyBorder="1" applyAlignment="1">
      <alignment horizontal="right" vertical="center"/>
      <protection/>
    </xf>
    <xf numFmtId="168" fontId="17" fillId="52" borderId="21" xfId="704" applyNumberFormat="1" applyFont="1" applyFill="1" applyBorder="1" applyAlignment="1">
      <alignment horizontal="center" vertical="center"/>
      <protection/>
    </xf>
    <xf numFmtId="168" fontId="17" fillId="52" borderId="21" xfId="531" applyNumberFormat="1" applyFont="1" applyFill="1" applyBorder="1" applyAlignment="1">
      <alignment horizontal="right" vertical="center"/>
    </xf>
    <xf numFmtId="3" fontId="17" fillId="52" borderId="0" xfId="704" applyNumberFormat="1" applyFont="1" applyFill="1" applyAlignment="1">
      <alignment horizontal="left" vertical="center"/>
      <protection/>
    </xf>
    <xf numFmtId="167" fontId="17" fillId="52" borderId="21" xfId="704" applyNumberFormat="1" applyFont="1" applyFill="1" applyBorder="1" applyAlignment="1">
      <alignment horizontal="right" vertical="center"/>
      <protection/>
    </xf>
    <xf numFmtId="1" fontId="17" fillId="52" borderId="21" xfId="704" applyNumberFormat="1" applyFont="1" applyFill="1" applyBorder="1" applyAlignment="1">
      <alignment horizontal="right" vertical="center"/>
      <protection/>
    </xf>
    <xf numFmtId="3" fontId="17" fillId="52" borderId="21" xfId="704" applyNumberFormat="1" applyFont="1" applyFill="1" applyBorder="1" applyAlignment="1">
      <alignment horizontal="center" vertical="center"/>
      <protection/>
    </xf>
    <xf numFmtId="1" fontId="17" fillId="52" borderId="21" xfId="704" applyNumberFormat="1" applyFont="1" applyFill="1" applyBorder="1" applyAlignment="1">
      <alignment horizontal="center" vertical="center"/>
      <protection/>
    </xf>
    <xf numFmtId="0" fontId="124" fillId="52" borderId="0" xfId="704" applyFont="1" applyFill="1" applyAlignment="1">
      <alignment vertical="center"/>
      <protection/>
    </xf>
    <xf numFmtId="0" fontId="17" fillId="52" borderId="31" xfId="704" applyFont="1" applyFill="1" applyBorder="1">
      <alignment/>
      <protection/>
    </xf>
    <xf numFmtId="3" fontId="17" fillId="52" borderId="21" xfId="704" applyNumberFormat="1" applyFont="1" applyFill="1" applyBorder="1" applyAlignment="1">
      <alignment horizontal="right"/>
      <protection/>
    </xf>
    <xf numFmtId="3" fontId="17" fillId="52" borderId="21" xfId="531" applyNumberFormat="1" applyFont="1" applyFill="1" applyBorder="1" applyAlignment="1">
      <alignment horizontal="right"/>
    </xf>
    <xf numFmtId="169" fontId="17" fillId="38" borderId="26" xfId="704" applyNumberFormat="1" applyFont="1" applyFill="1" applyBorder="1" applyAlignment="1">
      <alignment horizontal="right" vertical="top"/>
      <protection/>
    </xf>
    <xf numFmtId="0" fontId="108" fillId="38" borderId="24" xfId="704" applyFont="1" applyFill="1" applyBorder="1" applyAlignment="1">
      <alignment vertical="top"/>
      <protection/>
    </xf>
    <xf numFmtId="3" fontId="14" fillId="62" borderId="14" xfId="704" applyNumberFormat="1" applyFont="1" applyFill="1" applyBorder="1">
      <alignment/>
      <protection/>
    </xf>
    <xf numFmtId="0" fontId="15" fillId="58" borderId="0" xfId="0" applyFont="1" applyFill="1"/>
    <xf numFmtId="0" fontId="1" fillId="0" borderId="14" xfId="0" applyFont="1" applyBorder="1" applyAlignment="1">
      <alignment horizontal="right"/>
    </xf>
    <xf numFmtId="0" fontId="1" fillId="62" borderId="14" xfId="604" applyFont="1" applyFill="1" applyBorder="1">
      <alignment/>
      <protection/>
    </xf>
    <xf numFmtId="3" fontId="14" fillId="14" borderId="14" xfId="704" applyNumberFormat="1" applyFont="1" applyFill="1" applyBorder="1">
      <alignment/>
      <protection/>
    </xf>
    <xf numFmtId="3" fontId="14" fillId="14" borderId="14" xfId="597" applyNumberFormat="1" applyFont="1" applyFill="1" applyBorder="1">
      <alignment/>
      <protection/>
    </xf>
    <xf numFmtId="3" fontId="17" fillId="52" borderId="31" xfId="0" applyNumberFormat="1" applyFont="1" applyFill="1" applyBorder="1" applyAlignment="1">
      <alignment vertical="center"/>
    </xf>
    <xf numFmtId="168" fontId="2" fillId="52" borderId="31" xfId="531" applyNumberFormat="1" applyFont="1" applyFill="1" applyBorder="1" applyAlignment="1">
      <alignment vertical="center"/>
    </xf>
    <xf numFmtId="3" fontId="17" fillId="38" borderId="24" xfId="0" applyNumberFormat="1" applyFont="1" applyFill="1" applyBorder="1" applyAlignment="1">
      <alignment vertical="center"/>
    </xf>
    <xf numFmtId="168" fontId="17" fillId="38" borderId="24" xfId="0" applyNumberFormat="1" applyFont="1" applyFill="1" applyBorder="1" applyAlignment="1">
      <alignment vertical="center"/>
    </xf>
    <xf numFmtId="168" fontId="17" fillId="38" borderId="26" xfId="0" applyNumberFormat="1" applyFont="1" applyFill="1" applyBorder="1" applyAlignment="1">
      <alignment vertical="center"/>
    </xf>
    <xf numFmtId="168" fontId="17" fillId="52" borderId="31" xfId="531" applyNumberFormat="1" applyFont="1" applyFill="1" applyBorder="1" applyAlignment="1">
      <alignment vertical="center"/>
    </xf>
    <xf numFmtId="0" fontId="140" fillId="52" borderId="0" xfId="1984" applyFont="1" applyFill="1" applyAlignment="1">
      <alignment vertical="top"/>
    </xf>
    <xf numFmtId="0" fontId="95" fillId="52" borderId="0" xfId="0" applyFont="1" applyFill="1" applyAlignment="1">
      <alignment vertical="center"/>
    </xf>
    <xf numFmtId="169" fontId="14" fillId="0" borderId="14" xfId="704" applyNumberFormat="1" applyFont="1" applyBorder="1">
      <alignment/>
      <protection/>
    </xf>
    <xf numFmtId="169" fontId="0" fillId="38" borderId="0" xfId="704" applyNumberFormat="1" applyFill="1" applyAlignment="1">
      <alignment horizontal="right" vertical="center"/>
      <protection/>
    </xf>
    <xf numFmtId="2" fontId="17" fillId="38" borderId="26" xfId="704" applyNumberFormat="1" applyFont="1" applyFill="1" applyBorder="1" applyAlignment="1">
      <alignment vertical="center"/>
      <protection/>
    </xf>
    <xf numFmtId="3" fontId="14" fillId="0" borderId="14" xfId="531" applyNumberFormat="1" applyFont="1" applyBorder="1"/>
    <xf numFmtId="3" fontId="14" fillId="64" borderId="14" xfId="704" applyNumberFormat="1" applyFont="1" applyFill="1" applyBorder="1">
      <alignment/>
      <protection/>
    </xf>
    <xf numFmtId="172" fontId="17" fillId="0" borderId="14" xfId="0" applyNumberFormat="1" applyFont="1" applyBorder="1"/>
    <xf numFmtId="1" fontId="17" fillId="0" borderId="14" xfId="0" applyNumberFormat="1" applyFont="1" applyBorder="1" applyAlignment="1">
      <alignment horizontal="right"/>
    </xf>
    <xf numFmtId="166" fontId="17" fillId="0" borderId="14" xfId="0" applyNumberFormat="1" applyFont="1" applyBorder="1" applyAlignment="1">
      <alignment horizontal="right"/>
    </xf>
    <xf numFmtId="167" fontId="17" fillId="0" borderId="14" xfId="0" applyNumberFormat="1" applyFont="1" applyBorder="1" applyAlignment="1">
      <alignment horizontal="right"/>
    </xf>
    <xf numFmtId="10" fontId="14" fillId="64" borderId="14" xfId="704" applyNumberFormat="1" applyFont="1" applyFill="1" applyBorder="1">
      <alignment/>
      <protection/>
    </xf>
    <xf numFmtId="1" fontId="75" fillId="48" borderId="18" xfId="531" applyNumberFormat="1" applyFont="1" applyFill="1" applyBorder="1"/>
    <xf numFmtId="1" fontId="14" fillId="0" borderId="14" xfId="666" applyNumberFormat="1" applyFont="1" applyFill="1" applyBorder="1"/>
    <xf numFmtId="0" fontId="14" fillId="0" borderId="54" xfId="0" applyFont="1" applyBorder="1"/>
    <xf numFmtId="0" fontId="14" fillId="48" borderId="14" xfId="0" applyFont="1" applyFill="1" applyBorder="1"/>
    <xf numFmtId="14" fontId="14" fillId="48" borderId="14" xfId="0" applyNumberFormat="1" applyFont="1" applyFill="1" applyBorder="1"/>
    <xf numFmtId="0" fontId="17" fillId="38" borderId="25" xfId="0" applyFont="1" applyFill="1" applyBorder="1" applyAlignment="1">
      <alignment horizontal="left" vertical="center"/>
    </xf>
    <xf numFmtId="1" fontId="14" fillId="62" borderId="0" xfId="0" applyNumberFormat="1" applyFont="1" applyFill="1"/>
    <xf numFmtId="0" fontId="112" fillId="52" borderId="0" xfId="0" applyFont="1" applyFill="1" applyAlignment="1">
      <alignment horizontal="left" vertical="center"/>
    </xf>
    <xf numFmtId="0" fontId="109" fillId="38" borderId="0" xfId="0" applyFont="1" applyFill="1"/>
    <xf numFmtId="0" fontId="14" fillId="58" borderId="14" xfId="0" applyFont="1" applyFill="1" applyBorder="1" applyAlignment="1">
      <alignment horizontal="left"/>
    </xf>
    <xf numFmtId="0" fontId="17" fillId="52" borderId="21" xfId="0" applyFont="1" applyFill="1" applyBorder="1" applyAlignment="1">
      <alignment horizontal="center" vertical="center"/>
    </xf>
    <xf numFmtId="167" fontId="17" fillId="38" borderId="26" xfId="0" applyNumberFormat="1" applyFont="1" applyFill="1" applyBorder="1" applyAlignment="1">
      <alignment horizontal="right" vertical="center"/>
    </xf>
    <xf numFmtId="1" fontId="17" fillId="45" borderId="14" xfId="0" applyNumberFormat="1" applyFont="1" applyFill="1" applyBorder="1" applyAlignment="1">
      <alignment horizontal="right"/>
    </xf>
    <xf numFmtId="0" fontId="17" fillId="65" borderId="0" xfId="0" applyFont="1" applyFill="1"/>
    <xf numFmtId="0" fontId="17" fillId="11" borderId="0" xfId="0" applyFont="1" applyFill="1"/>
    <xf numFmtId="166" fontId="17" fillId="11" borderId="14" xfId="0" applyNumberFormat="1" applyFont="1" applyFill="1" applyBorder="1" applyAlignment="1">
      <alignment horizontal="right"/>
    </xf>
    <xf numFmtId="0" fontId="17" fillId="6" borderId="0" xfId="0" applyFont="1" applyFill="1"/>
    <xf numFmtId="0" fontId="14" fillId="3" borderId="0" xfId="0" applyFont="1" applyFill="1"/>
    <xf numFmtId="2" fontId="0" fillId="40" borderId="14" xfId="0" applyNumberFormat="1" applyFill="1" applyBorder="1" applyAlignment="1">
      <alignment horizontal="center"/>
    </xf>
    <xf numFmtId="168" fontId="17" fillId="52" borderId="21" xfId="0" applyNumberFormat="1" applyFont="1" applyFill="1" applyBorder="1" applyAlignment="1">
      <alignment horizontal="right"/>
    </xf>
    <xf numFmtId="168" fontId="17" fillId="52" borderId="21" xfId="0" applyNumberFormat="1" applyFont="1" applyFill="1" applyBorder="1"/>
    <xf numFmtId="0" fontId="17" fillId="52" borderId="21" xfId="0" applyFont="1" applyFill="1" applyBorder="1" applyAlignment="1">
      <alignment vertical="center"/>
    </xf>
    <xf numFmtId="0" fontId="17" fillId="52" borderId="21" xfId="0" applyFont="1" applyFill="1" applyBorder="1" applyAlignment="1">
      <alignment horizontal="right" vertical="center"/>
    </xf>
    <xf numFmtId="0" fontId="94" fillId="52" borderId="0" xfId="1984" applyFill="1" applyAlignment="1">
      <alignment vertical="top"/>
    </xf>
    <xf numFmtId="168" fontId="17" fillId="52" borderId="21" xfId="0" applyNumberFormat="1" applyFont="1" applyFill="1" applyBorder="1" applyAlignment="1">
      <alignment horizontal="left" vertical="center"/>
    </xf>
    <xf numFmtId="0" fontId="14" fillId="8" borderId="14" xfId="0" applyFont="1" applyFill="1" applyBorder="1"/>
    <xf numFmtId="0" fontId="108" fillId="38" borderId="0" xfId="0" applyFont="1" applyFill="1" applyAlignment="1">
      <alignment vertical="top"/>
    </xf>
    <xf numFmtId="0" fontId="17" fillId="52" borderId="21" xfId="0" applyFont="1" applyFill="1" applyBorder="1" applyAlignment="1">
      <alignment horizontal="left" vertical="center" wrapText="1"/>
    </xf>
    <xf numFmtId="0" fontId="108" fillId="38" borderId="17" xfId="0" applyFont="1" applyFill="1" applyBorder="1" applyAlignment="1">
      <alignment vertical="center"/>
    </xf>
    <xf numFmtId="0" fontId="17" fillId="38" borderId="23" xfId="0" applyFont="1" applyFill="1" applyBorder="1" applyAlignment="1">
      <alignment vertical="top" wrapText="1"/>
    </xf>
    <xf numFmtId="0" fontId="108" fillId="38" borderId="23" xfId="0" applyFont="1" applyFill="1" applyBorder="1" applyAlignment="1">
      <alignment horizontal="center" vertical="top"/>
    </xf>
    <xf numFmtId="0" fontId="108" fillId="38" borderId="23" xfId="0" applyFont="1" applyFill="1" applyBorder="1" applyAlignment="1">
      <alignment vertical="top" wrapText="1"/>
    </xf>
    <xf numFmtId="0" fontId="108" fillId="38" borderId="55" xfId="0" applyFont="1" applyFill="1" applyBorder="1" applyAlignment="1">
      <alignment vertical="top" wrapText="1"/>
    </xf>
    <xf numFmtId="0" fontId="108" fillId="38" borderId="0" xfId="0" applyFont="1" applyFill="1" applyAlignment="1">
      <alignment horizontal="left" vertical="top" wrapText="1"/>
    </xf>
    <xf numFmtId="0" fontId="107" fillId="38" borderId="0" xfId="704" applyFont="1" applyFill="1" applyAlignment="1">
      <alignment horizontal="left" vertical="center"/>
      <protection/>
    </xf>
    <xf numFmtId="0" fontId="16" fillId="38" borderId="0" xfId="704" applyFont="1" applyFill="1" applyAlignment="1">
      <alignment vertical="top"/>
      <protection/>
    </xf>
    <xf numFmtId="0" fontId="15" fillId="42" borderId="0" xfId="704" applyFont="1" applyFill="1" applyAlignment="1">
      <alignment vertical="center"/>
      <protection/>
    </xf>
    <xf numFmtId="0" fontId="10" fillId="38" borderId="25" xfId="704" applyFont="1" applyFill="1" applyBorder="1" applyAlignment="1">
      <alignment vertical="center"/>
      <protection/>
    </xf>
    <xf numFmtId="0" fontId="109" fillId="38" borderId="25" xfId="704" applyFont="1" applyFill="1" applyBorder="1" applyAlignment="1">
      <alignment vertical="top"/>
      <protection/>
    </xf>
    <xf numFmtId="0" fontId="12" fillId="38" borderId="25" xfId="704" applyFont="1" applyFill="1" applyBorder="1" applyAlignment="1">
      <alignment vertical="top"/>
      <protection/>
    </xf>
    <xf numFmtId="0" fontId="16" fillId="38" borderId="25" xfId="704" applyFont="1" applyFill="1" applyBorder="1" applyAlignment="1">
      <alignment horizontal="left" vertical="top"/>
      <protection/>
    </xf>
    <xf numFmtId="0" fontId="11" fillId="37" borderId="25" xfId="704" applyFont="1" applyFill="1" applyBorder="1" applyAlignment="1">
      <alignment vertical="center"/>
      <protection/>
    </xf>
    <xf numFmtId="0" fontId="10" fillId="42" borderId="0" xfId="704" applyFont="1" applyFill="1" applyAlignment="1">
      <alignment vertical="center"/>
      <protection/>
    </xf>
    <xf numFmtId="0" fontId="14" fillId="42" borderId="0" xfId="704" applyFont="1" applyFill="1" applyAlignment="1">
      <alignment vertical="center"/>
      <protection/>
    </xf>
    <xf numFmtId="0" fontId="14" fillId="52" borderId="21" xfId="704" applyFont="1" applyFill="1" applyBorder="1" applyAlignment="1">
      <alignment vertical="center"/>
      <protection/>
    </xf>
    <xf numFmtId="168" fontId="17" fillId="38" borderId="0" xfId="531" applyNumberFormat="1" applyFont="1" applyFill="1" applyBorder="1" applyAlignment="1">
      <alignment vertical="center"/>
    </xf>
    <xf numFmtId="0" fontId="14" fillId="52" borderId="21" xfId="704" applyFont="1" applyFill="1" applyBorder="1" applyAlignment="1">
      <alignment horizontal="right" vertical="center"/>
      <protection/>
    </xf>
    <xf numFmtId="168" fontId="14" fillId="52" borderId="21" xfId="704" applyNumberFormat="1" applyFont="1" applyFill="1" applyBorder="1" applyAlignment="1">
      <alignment horizontal="right" vertical="center"/>
      <protection/>
    </xf>
    <xf numFmtId="168" fontId="17" fillId="38" borderId="0" xfId="531" applyNumberFormat="1" applyFont="1" applyFill="1" applyBorder="1" applyAlignment="1">
      <alignment horizontal="right" vertical="center"/>
    </xf>
    <xf numFmtId="9" fontId="17" fillId="38" borderId="0" xfId="704" applyNumberFormat="1" applyFont="1" applyFill="1" applyAlignment="1">
      <alignment horizontal="right" vertical="center"/>
      <protection/>
    </xf>
    <xf numFmtId="3" fontId="108" fillId="38" borderId="0" xfId="704" applyNumberFormat="1" applyFont="1" applyFill="1" applyAlignment="1">
      <alignment horizontal="left" vertical="center"/>
      <protection/>
    </xf>
    <xf numFmtId="0" fontId="17" fillId="42" borderId="0" xfId="704" applyFont="1" applyFill="1" applyAlignment="1">
      <alignment vertical="center"/>
      <protection/>
    </xf>
    <xf numFmtId="0" fontId="18" fillId="42" borderId="0" xfId="704" applyFont="1" applyFill="1" applyAlignment="1">
      <alignment vertical="center"/>
      <protection/>
    </xf>
    <xf numFmtId="0" fontId="108" fillId="38" borderId="26" xfId="704" applyFont="1" applyFill="1" applyBorder="1" applyAlignment="1">
      <alignment vertical="center"/>
      <protection/>
    </xf>
    <xf numFmtId="3" fontId="110" fillId="42" borderId="0" xfId="704" applyNumberFormat="1" applyFont="1" applyFill="1" applyAlignment="1">
      <alignment vertical="center"/>
      <protection/>
    </xf>
    <xf numFmtId="3" fontId="8" fillId="42" borderId="0" xfId="704" applyNumberFormat="1" applyFont="1" applyFill="1" applyAlignment="1">
      <alignment vertical="center"/>
      <protection/>
    </xf>
    <xf numFmtId="0" fontId="109" fillId="38" borderId="26" xfId="704" applyFont="1" applyFill="1" applyBorder="1" applyAlignment="1">
      <alignment vertical="center" wrapText="1"/>
      <protection/>
    </xf>
    <xf numFmtId="0" fontId="109" fillId="38" borderId="0" xfId="704" applyFont="1" applyFill="1" applyAlignment="1">
      <alignment vertical="center" wrapText="1"/>
      <protection/>
    </xf>
    <xf numFmtId="0" fontId="13" fillId="38" borderId="0" xfId="704" applyFont="1" applyFill="1" applyAlignment="1">
      <alignment vertical="top" wrapText="1"/>
      <protection/>
    </xf>
    <xf numFmtId="0" fontId="109" fillId="38" borderId="0" xfId="704" applyFont="1" applyFill="1" applyAlignment="1">
      <alignment vertical="top"/>
      <protection/>
    </xf>
    <xf numFmtId="0" fontId="8" fillId="38" borderId="0" xfId="704" applyFont="1" applyFill="1" applyAlignment="1">
      <alignment vertical="center"/>
      <protection/>
    </xf>
    <xf numFmtId="0" fontId="0" fillId="36" borderId="0" xfId="704" applyFill="1" applyAlignment="1">
      <alignment horizontal="center" vertical="center"/>
      <protection/>
    </xf>
    <xf numFmtId="168" fontId="8" fillId="38" borderId="0" xfId="704" applyNumberFormat="1" applyFont="1" applyFill="1" applyAlignment="1">
      <alignment vertical="center"/>
      <protection/>
    </xf>
    <xf numFmtId="0" fontId="17" fillId="38" borderId="0" xfId="704" applyFont="1" applyFill="1" applyAlignment="1">
      <alignment horizontal="center" vertical="center"/>
      <protection/>
    </xf>
    <xf numFmtId="168" fontId="18" fillId="38" borderId="0" xfId="704" applyNumberFormat="1" applyFont="1" applyFill="1" applyAlignment="1">
      <alignment vertical="center"/>
      <protection/>
    </xf>
    <xf numFmtId="0" fontId="0" fillId="42" borderId="0" xfId="704" applyFill="1" applyAlignment="1">
      <alignment horizontal="center" vertical="center"/>
      <protection/>
    </xf>
    <xf numFmtId="0" fontId="14" fillId="38" borderId="0" xfId="704" applyFont="1" applyFill="1" applyAlignment="1">
      <alignment horizontal="center" vertical="center"/>
      <protection/>
    </xf>
    <xf numFmtId="0" fontId="0" fillId="38" borderId="0" xfId="704" applyFill="1" applyAlignment="1">
      <alignment horizontal="center" vertical="center"/>
      <protection/>
    </xf>
    <xf numFmtId="168" fontId="22" fillId="38" borderId="0" xfId="704" applyNumberFormat="1" applyFont="1" applyFill="1" applyAlignment="1">
      <alignment vertical="center"/>
      <protection/>
    </xf>
    <xf numFmtId="168" fontId="8" fillId="36" borderId="0" xfId="704" applyNumberFormat="1" applyFont="1" applyFill="1" applyAlignment="1">
      <alignment vertical="center"/>
      <protection/>
    </xf>
    <xf numFmtId="168" fontId="22" fillId="38" borderId="0" xfId="704" applyNumberFormat="1" applyFont="1" applyFill="1" applyAlignment="1">
      <alignment horizontal="left" vertical="center"/>
      <protection/>
    </xf>
    <xf numFmtId="168" fontId="17" fillId="38" borderId="26" xfId="704" applyNumberFormat="1" applyFont="1" applyFill="1" applyBorder="1" applyAlignment="1">
      <alignment horizontal="left" vertical="center"/>
      <protection/>
    </xf>
    <xf numFmtId="168" fontId="17" fillId="38" borderId="0" xfId="704" applyNumberFormat="1" applyFont="1" applyFill="1" applyAlignment="1">
      <alignment horizontal="left" vertical="center"/>
      <protection/>
    </xf>
    <xf numFmtId="3" fontId="17" fillId="38" borderId="0" xfId="704" applyNumberFormat="1" applyFont="1" applyFill="1" applyAlignment="1">
      <alignment horizontal="right"/>
      <protection/>
    </xf>
    <xf numFmtId="10" fontId="17" fillId="38" borderId="0" xfId="704" applyNumberFormat="1" applyFont="1" applyFill="1" applyAlignment="1">
      <alignment horizontal="right"/>
      <protection/>
    </xf>
    <xf numFmtId="168" fontId="108" fillId="38" borderId="0" xfId="704" applyNumberFormat="1" applyFont="1" applyFill="1" applyAlignment="1">
      <alignment horizontal="left" vertical="center"/>
      <protection/>
    </xf>
    <xf numFmtId="3" fontId="141" fillId="52" borderId="0" xfId="704" applyNumberFormat="1" applyFont="1" applyFill="1" applyAlignment="1">
      <alignment horizontal="right" vertical="center"/>
      <protection/>
    </xf>
    <xf numFmtId="168" fontId="141" fillId="52" borderId="0" xfId="704" applyNumberFormat="1" applyFont="1" applyFill="1" applyAlignment="1">
      <alignment horizontal="right" vertical="center"/>
      <protection/>
    </xf>
    <xf numFmtId="0" fontId="98" fillId="52" borderId="0" xfId="704" applyFont="1" applyFill="1" applyAlignment="1">
      <alignment horizontal="right" vertical="center"/>
      <protection/>
    </xf>
    <xf numFmtId="3" fontId="14" fillId="52" borderId="25" xfId="704" applyNumberFormat="1" applyFont="1" applyFill="1" applyBorder="1" applyAlignment="1">
      <alignment vertical="center"/>
      <protection/>
    </xf>
    <xf numFmtId="168" fontId="17" fillId="38" borderId="24" xfId="704" applyNumberFormat="1" applyFont="1" applyFill="1" applyBorder="1" applyAlignment="1">
      <alignment horizontal="left" vertical="center"/>
      <protection/>
    </xf>
    <xf numFmtId="14" fontId="108" fillId="37" borderId="0" xfId="704" applyNumberFormat="1" applyFont="1" applyFill="1" applyAlignment="1">
      <alignment horizontal="left" vertical="top"/>
      <protection/>
    </xf>
    <xf numFmtId="168" fontId="108" fillId="38" borderId="0" xfId="704" applyNumberFormat="1" applyFont="1" applyFill="1" applyAlignment="1">
      <alignment horizontal="right" vertical="center"/>
      <protection/>
    </xf>
    <xf numFmtId="14" fontId="108" fillId="52" borderId="0" xfId="704" applyNumberFormat="1" applyFont="1" applyFill="1" applyAlignment="1">
      <alignment horizontal="left" vertical="top"/>
      <protection/>
    </xf>
    <xf numFmtId="14" fontId="108" fillId="52" borderId="0" xfId="704" applyNumberFormat="1" applyFont="1" applyFill="1" applyAlignment="1">
      <alignment horizontal="right" vertical="top"/>
      <protection/>
    </xf>
    <xf numFmtId="0" fontId="15" fillId="52" borderId="0" xfId="704" applyFont="1" applyFill="1" applyAlignment="1">
      <alignment vertical="center"/>
      <protection/>
    </xf>
    <xf numFmtId="0" fontId="8" fillId="42" borderId="0" xfId="704" applyFont="1" applyFill="1" applyAlignment="1">
      <alignment vertical="center"/>
      <protection/>
    </xf>
    <xf numFmtId="0" fontId="14" fillId="35" borderId="20" xfId="0" applyFont="1" applyFill="1" applyBorder="1"/>
    <xf numFmtId="0" fontId="142" fillId="52" borderId="0" xfId="704" applyFont="1" applyFill="1" applyAlignment="1">
      <alignment vertical="center"/>
      <protection/>
    </xf>
    <xf numFmtId="0" fontId="18" fillId="52" borderId="0" xfId="704" applyFont="1" applyFill="1" applyAlignment="1">
      <alignment vertical="center"/>
      <protection/>
    </xf>
    <xf numFmtId="0" fontId="15" fillId="52" borderId="0" xfId="704" applyFont="1" applyFill="1" applyAlignment="1">
      <alignment horizontal="right" vertical="center"/>
      <protection/>
    </xf>
    <xf numFmtId="0" fontId="15" fillId="52" borderId="21" xfId="704" applyFont="1" applyFill="1" applyBorder="1" applyAlignment="1">
      <alignment horizontal="right" vertical="center"/>
      <protection/>
    </xf>
    <xf numFmtId="0" fontId="110" fillId="52" borderId="0" xfId="704" applyFont="1" applyFill="1" applyAlignment="1">
      <alignment vertical="center"/>
      <protection/>
    </xf>
    <xf numFmtId="3" fontId="15" fillId="52" borderId="0" xfId="704" applyNumberFormat="1" applyFont="1" applyFill="1" applyAlignment="1">
      <alignment horizontal="right" vertical="center"/>
      <protection/>
    </xf>
    <xf numFmtId="168" fontId="15" fillId="52" borderId="0" xfId="704" applyNumberFormat="1" applyFont="1" applyFill="1" applyAlignment="1">
      <alignment horizontal="right" vertical="center"/>
      <protection/>
    </xf>
    <xf numFmtId="3" fontId="15" fillId="52" borderId="0" xfId="704" applyNumberFormat="1" applyFont="1" applyFill="1" applyAlignment="1">
      <alignment vertical="center"/>
      <protection/>
    </xf>
    <xf numFmtId="168" fontId="15" fillId="52" borderId="0" xfId="531" applyNumberFormat="1" applyFont="1" applyFill="1" applyAlignment="1">
      <alignment vertical="center"/>
    </xf>
    <xf numFmtId="3" fontId="18" fillId="52" borderId="21" xfId="704" applyNumberFormat="1" applyFont="1" applyFill="1" applyBorder="1" applyAlignment="1">
      <alignment vertical="center"/>
      <protection/>
    </xf>
    <xf numFmtId="3" fontId="18" fillId="52" borderId="24" xfId="704" applyNumberFormat="1" applyFont="1" applyFill="1" applyBorder="1" applyAlignment="1">
      <alignment vertical="center"/>
      <protection/>
    </xf>
    <xf numFmtId="168" fontId="18" fillId="52" borderId="24" xfId="531" applyNumberFormat="1" applyFont="1" applyFill="1" applyBorder="1" applyAlignment="1">
      <alignment vertical="center"/>
    </xf>
    <xf numFmtId="3" fontId="18" fillId="52" borderId="0" xfId="704" applyNumberFormat="1" applyFont="1" applyFill="1" applyAlignment="1">
      <alignment vertical="center"/>
      <protection/>
    </xf>
    <xf numFmtId="0" fontId="15" fillId="52" borderId="0" xfId="704" applyFont="1" applyFill="1" applyAlignment="1">
      <alignment horizontal="center" vertical="center"/>
      <protection/>
    </xf>
    <xf numFmtId="0" fontId="15" fillId="52" borderId="24" xfId="704" applyFont="1" applyFill="1" applyBorder="1" applyAlignment="1">
      <alignment horizontal="right" vertical="center"/>
      <protection/>
    </xf>
    <xf numFmtId="3" fontId="18" fillId="52" borderId="24" xfId="704" applyNumberFormat="1" applyFont="1" applyFill="1" applyBorder="1" applyAlignment="1">
      <alignment horizontal="right" vertical="center"/>
      <protection/>
    </xf>
    <xf numFmtId="168" fontId="18" fillId="52" borderId="24" xfId="704" applyNumberFormat="1" applyFont="1" applyFill="1" applyBorder="1" applyAlignment="1">
      <alignment horizontal="right" vertical="center"/>
      <protection/>
    </xf>
    <xf numFmtId="0" fontId="14" fillId="15" borderId="14" xfId="0" applyFont="1" applyFill="1" applyBorder="1"/>
    <xf numFmtId="1" fontId="14" fillId="15" borderId="14" xfId="0" applyNumberFormat="1" applyFont="1" applyFill="1" applyBorder="1"/>
    <xf numFmtId="0" fontId="143" fillId="48" borderId="0" xfId="0" applyFont="1" applyFill="1" applyAlignment="1">
      <alignment horizontal="left"/>
    </xf>
    <xf numFmtId="1" fontId="0" fillId="45" borderId="14" xfId="0" applyNumberFormat="1" applyFill="1" applyBorder="1"/>
    <xf numFmtId="1" fontId="14" fillId="0" borderId="56" xfId="0" applyNumberFormat="1" applyFont="1" applyBorder="1"/>
    <xf numFmtId="0" fontId="143" fillId="48" borderId="0" xfId="0" applyFont="1" applyFill="1"/>
    <xf numFmtId="0" fontId="143" fillId="0" borderId="0" xfId="0" applyFont="1"/>
    <xf numFmtId="0" fontId="0" fillId="15" borderId="14" xfId="0" applyFill="1" applyBorder="1"/>
    <xf numFmtId="0" fontId="0" fillId="15" borderId="14" xfId="0" applyFill="1" applyBorder="1" applyAlignment="1">
      <alignment horizontal="right"/>
    </xf>
    <xf numFmtId="168" fontId="14" fillId="45" borderId="14" xfId="0" applyNumberFormat="1" applyFont="1" applyFill="1" applyBorder="1"/>
    <xf numFmtId="10" fontId="14" fillId="45" borderId="14" xfId="0" applyNumberFormat="1" applyFont="1" applyFill="1" applyBorder="1"/>
    <xf numFmtId="1" fontId="17" fillId="52" borderId="21" xfId="704" applyNumberFormat="1" applyFont="1" applyFill="1" applyBorder="1" applyAlignment="1">
      <alignment vertical="center"/>
      <protection/>
    </xf>
    <xf numFmtId="14" fontId="14" fillId="0" borderId="14" xfId="0" applyNumberFormat="1" applyFont="1" applyBorder="1"/>
    <xf numFmtId="0" fontId="13" fillId="65" borderId="0" xfId="0" applyFont="1" applyFill="1"/>
    <xf numFmtId="0" fontId="14" fillId="66" borderId="14" xfId="0" applyFont="1" applyFill="1" applyBorder="1"/>
    <xf numFmtId="0" fontId="144" fillId="40" borderId="14" xfId="0" applyFont="1" applyFill="1" applyBorder="1"/>
    <xf numFmtId="17" fontId="14" fillId="0" borderId="14" xfId="0" applyNumberFormat="1" applyFont="1" applyBorder="1" applyAlignment="1">
      <alignment horizontal="right"/>
    </xf>
    <xf numFmtId="0" fontId="75" fillId="48" borderId="40" xfId="0" applyFont="1" applyFill="1" applyBorder="1"/>
    <xf numFmtId="0" fontId="1" fillId="67" borderId="0" xfId="1788" applyFont="1" applyFill="1"/>
    <xf numFmtId="2" fontId="14" fillId="40" borderId="14" xfId="0" applyNumberFormat="1" applyFont="1" applyFill="1" applyBorder="1"/>
    <xf numFmtId="0" fontId="145" fillId="68" borderId="0" xfId="0" applyFont="1" applyFill="1" applyAlignment="1">
      <alignment horizontal="left" vertical="center"/>
    </xf>
    <xf numFmtId="0" fontId="13" fillId="15" borderId="0" xfId="0" applyFont="1" applyFill="1" applyAlignment="1">
      <alignment horizontal="left" vertical="center"/>
    </xf>
    <xf numFmtId="0" fontId="13" fillId="69" borderId="0" xfId="0" applyFont="1" applyFill="1" applyAlignment="1">
      <alignment horizontal="left" vertical="center"/>
    </xf>
    <xf numFmtId="0" fontId="13" fillId="19" borderId="0" xfId="0" applyFont="1" applyFill="1" applyAlignment="1">
      <alignment horizontal="left" vertical="center"/>
    </xf>
    <xf numFmtId="0" fontId="14" fillId="70" borderId="0" xfId="0" applyFont="1" applyFill="1"/>
    <xf numFmtId="173" fontId="14" fillId="0" borderId="0" xfId="0" applyNumberFormat="1" applyFont="1"/>
    <xf numFmtId="0" fontId="14" fillId="19" borderId="0" xfId="0" applyFont="1" applyFill="1" applyAlignment="1">
      <alignment horizontal="left"/>
    </xf>
    <xf numFmtId="3" fontId="14" fillId="71" borderId="0" xfId="0" applyNumberFormat="1" applyFont="1" applyFill="1"/>
    <xf numFmtId="3" fontId="14" fillId="70" borderId="0" xfId="0" applyNumberFormat="1" applyFont="1" applyFill="1"/>
    <xf numFmtId="3" fontId="14" fillId="67" borderId="14" xfId="0" applyNumberFormat="1" applyFont="1" applyFill="1" applyBorder="1"/>
    <xf numFmtId="0" fontId="28" fillId="0" borderId="0" xfId="0" applyFont="1"/>
    <xf numFmtId="0" fontId="14" fillId="51" borderId="0" xfId="0" applyFont="1" applyFill="1"/>
    <xf numFmtId="3" fontId="14" fillId="40" borderId="0" xfId="0" applyNumberFormat="1" applyFont="1" applyFill="1"/>
    <xf numFmtId="3" fontId="14" fillId="72" borderId="0" xfId="0" applyNumberFormat="1" applyFont="1" applyFill="1"/>
    <xf numFmtId="0" fontId="14" fillId="67" borderId="14" xfId="0" applyFont="1" applyFill="1" applyBorder="1"/>
    <xf numFmtId="1" fontId="14" fillId="0" borderId="14" xfId="531" applyNumberFormat="1" applyFont="1" applyBorder="1"/>
    <xf numFmtId="3" fontId="14" fillId="73" borderId="0" xfId="0" applyNumberFormat="1" applyFont="1" applyFill="1"/>
    <xf numFmtId="0" fontId="108" fillId="38" borderId="0" xfId="0" applyFont="1" applyFill="1" applyAlignment="1">
      <alignment horizontal="left" vertical="top"/>
    </xf>
    <xf numFmtId="3" fontId="14" fillId="52" borderId="21" xfId="704" applyNumberFormat="1" applyFont="1" applyFill="1" applyBorder="1" applyAlignment="1">
      <alignment horizontal="right" vertical="center"/>
      <protection/>
    </xf>
    <xf numFmtId="1" fontId="14" fillId="52" borderId="21" xfId="704" applyNumberFormat="1" applyFont="1" applyFill="1" applyBorder="1" applyAlignment="1">
      <alignment vertical="center"/>
      <protection/>
    </xf>
    <xf numFmtId="10" fontId="14" fillId="52" borderId="21" xfId="704" applyNumberFormat="1" applyFont="1" applyFill="1" applyBorder="1" applyAlignment="1">
      <alignment vertical="center"/>
      <protection/>
    </xf>
    <xf numFmtId="0" fontId="18" fillId="52" borderId="0" xfId="704" applyFont="1" applyFill="1" applyAlignment="1">
      <alignment horizontal="right" vertical="center"/>
      <protection/>
    </xf>
    <xf numFmtId="3" fontId="18" fillId="52" borderId="0" xfId="704" applyNumberFormat="1" applyFont="1" applyFill="1" applyAlignment="1">
      <alignment horizontal="right" vertical="center"/>
      <protection/>
    </xf>
    <xf numFmtId="0" fontId="17" fillId="38" borderId="24" xfId="704" applyFont="1" applyFill="1" applyBorder="1" applyAlignment="1">
      <alignment vertical="center"/>
      <protection/>
    </xf>
    <xf numFmtId="0" fontId="0" fillId="38" borderId="24" xfId="704" applyFill="1" applyBorder="1" applyAlignment="1">
      <alignment vertical="center"/>
      <protection/>
    </xf>
    <xf numFmtId="10" fontId="17" fillId="52" borderId="21" xfId="704" applyNumberFormat="1" applyFont="1" applyFill="1" applyBorder="1" applyAlignment="1">
      <alignment vertical="center"/>
      <protection/>
    </xf>
    <xf numFmtId="168" fontId="18" fillId="52" borderId="0" xfId="531" applyNumberFormat="1" applyFont="1" applyFill="1" applyBorder="1" applyAlignment="1">
      <alignment vertical="center"/>
    </xf>
    <xf numFmtId="168" fontId="18" fillId="52" borderId="57" xfId="704" applyNumberFormat="1" applyFont="1" applyFill="1" applyBorder="1" applyAlignment="1">
      <alignment horizontal="right" vertical="center"/>
      <protection/>
    </xf>
    <xf numFmtId="168" fontId="18" fillId="52" borderId="0" xfId="704" applyNumberFormat="1" applyFont="1" applyFill="1" applyAlignment="1">
      <alignment horizontal="right" vertical="center"/>
      <protection/>
    </xf>
    <xf numFmtId="168" fontId="17" fillId="52" borderId="21" xfId="704" applyNumberFormat="1" applyFont="1" applyFill="1" applyBorder="1" applyAlignment="1">
      <alignment horizontal="right" vertical="center"/>
      <protection/>
    </xf>
    <xf numFmtId="3" fontId="17" fillId="38" borderId="24" xfId="704" applyNumberFormat="1" applyFont="1" applyFill="1" applyBorder="1" applyAlignment="1">
      <alignment vertical="center"/>
      <protection/>
    </xf>
    <xf numFmtId="3" fontId="17" fillId="52" borderId="0" xfId="704" applyNumberFormat="1" applyFont="1" applyFill="1" applyAlignment="1">
      <alignment horizontal="right" vertical="center"/>
      <protection/>
    </xf>
    <xf numFmtId="2" fontId="17" fillId="52" borderId="21" xfId="704" applyNumberFormat="1" applyFont="1" applyFill="1" applyBorder="1" applyAlignment="1">
      <alignment horizontal="left" vertical="center"/>
      <protection/>
    </xf>
    <xf numFmtId="0" fontId="108" fillId="38" borderId="0" xfId="704" applyFont="1" applyFill="1">
      <alignment/>
      <protection/>
    </xf>
    <xf numFmtId="168" fontId="108" fillId="38" borderId="0" xfId="704" applyNumberFormat="1" applyFont="1" applyFill="1" applyAlignment="1">
      <alignment horizontal="left"/>
      <protection/>
    </xf>
    <xf numFmtId="10" fontId="17" fillId="38" borderId="0" xfId="704" applyNumberFormat="1" applyFont="1" applyFill="1">
      <alignment/>
      <protection/>
    </xf>
    <xf numFmtId="0" fontId="109" fillId="38" borderId="0" xfId="704" applyFont="1" applyFill="1">
      <alignment/>
      <protection/>
    </xf>
    <xf numFmtId="0" fontId="108" fillId="52" borderId="0" xfId="704" applyFont="1" applyFill="1">
      <alignment/>
      <protection/>
    </xf>
    <xf numFmtId="0" fontId="146" fillId="0" borderId="0" xfId="704" applyFont="1">
      <alignment/>
      <protection/>
    </xf>
    <xf numFmtId="0" fontId="28" fillId="45" borderId="0" xfId="0" applyFont="1" applyFill="1"/>
    <xf numFmtId="1" fontId="17" fillId="52" borderId="25" xfId="704" applyNumberFormat="1" applyFont="1" applyFill="1" applyBorder="1">
      <alignment/>
      <protection/>
    </xf>
    <xf numFmtId="3" fontId="17" fillId="56" borderId="21" xfId="704" applyNumberFormat="1" applyFont="1" applyFill="1" applyBorder="1" applyAlignment="1">
      <alignment horizontal="right"/>
      <protection/>
    </xf>
    <xf numFmtId="0" fontId="75" fillId="74" borderId="14" xfId="0" applyFont="1" applyFill="1" applyBorder="1" applyAlignment="1">
      <alignment horizontal="left"/>
    </xf>
    <xf numFmtId="0" fontId="29" fillId="74" borderId="14" xfId="0" applyFont="1" applyFill="1" applyBorder="1" applyAlignment="1">
      <alignment horizontal="left"/>
    </xf>
    <xf numFmtId="0" fontId="29" fillId="74" borderId="14" xfId="0" applyFont="1" applyFill="1" applyBorder="1" applyAlignment="1">
      <alignment horizontal="left"/>
    </xf>
    <xf numFmtId="0" fontId="148" fillId="45" borderId="0" xfId="0" applyFont="1" applyFill="1"/>
    <xf numFmtId="0" fontId="75" fillId="74" borderId="14" xfId="704" applyFont="1" applyFill="1" applyBorder="1">
      <alignment/>
      <protection/>
    </xf>
    <xf numFmtId="0" fontId="14" fillId="74" borderId="0" xfId="704" applyFont="1" applyFill="1">
      <alignment/>
      <protection/>
    </xf>
    <xf numFmtId="0" fontId="75" fillId="74" borderId="0" xfId="704" applyFont="1" applyFill="1">
      <alignment/>
      <protection/>
    </xf>
    <xf numFmtId="0" fontId="80" fillId="74" borderId="0" xfId="704" applyFont="1" applyFill="1">
      <alignment/>
      <protection/>
    </xf>
    <xf numFmtId="0" fontId="14" fillId="48" borderId="14" xfId="704" applyFont="1" applyFill="1" applyBorder="1">
      <alignment/>
      <protection/>
    </xf>
    <xf numFmtId="0" fontId="1" fillId="48" borderId="14" xfId="704" applyFont="1" applyFill="1" applyBorder="1">
      <alignment/>
      <protection/>
    </xf>
    <xf numFmtId="0" fontId="146" fillId="0" borderId="14" xfId="704" applyFont="1" applyBorder="1">
      <alignment/>
      <protection/>
    </xf>
    <xf numFmtId="0" fontId="28" fillId="45" borderId="14" xfId="704" applyFont="1" applyFill="1" applyBorder="1">
      <alignment/>
      <protection/>
    </xf>
    <xf numFmtId="3" fontId="14" fillId="0" borderId="14" xfId="0" applyNumberFormat="1" applyFont="1" applyBorder="1"/>
    <xf numFmtId="167" fontId="14" fillId="0" borderId="14" xfId="0" applyNumberFormat="1" applyFont="1" applyBorder="1"/>
    <xf numFmtId="0" fontId="14" fillId="10" borderId="14" xfId="704" applyFont="1" applyFill="1" applyBorder="1">
      <alignment/>
      <protection/>
    </xf>
    <xf numFmtId="0" fontId="14" fillId="38" borderId="14" xfId="704" applyFont="1" applyFill="1" applyBorder="1">
      <alignment/>
      <protection/>
    </xf>
    <xf numFmtId="0" fontId="96" fillId="0" borderId="0" xfId="0" applyFont="1"/>
    <xf numFmtId="0" fontId="17" fillId="52" borderId="57" xfId="704" applyFont="1" applyFill="1" applyBorder="1" applyAlignment="1">
      <alignment horizontal="right" vertical="center"/>
      <protection/>
    </xf>
    <xf numFmtId="4" fontId="17" fillId="52" borderId="0" xfId="704" applyNumberFormat="1" applyFont="1" applyFill="1" applyAlignment="1">
      <alignment horizontal="right" vertical="center"/>
      <protection/>
    </xf>
    <xf numFmtId="2" fontId="17" fillId="52" borderId="0" xfId="704" applyNumberFormat="1" applyFont="1" applyFill="1" applyAlignment="1">
      <alignment horizontal="right" vertical="center"/>
      <protection/>
    </xf>
    <xf numFmtId="2" fontId="17" fillId="52" borderId="0" xfId="531" applyNumberFormat="1" applyFont="1" applyFill="1" applyBorder="1" applyAlignment="1">
      <alignment horizontal="right" vertical="center"/>
    </xf>
    <xf numFmtId="0" fontId="14" fillId="10" borderId="14" xfId="0" applyFont="1" applyFill="1" applyBorder="1"/>
    <xf numFmtId="174" fontId="14" fillId="0" borderId="18" xfId="704" applyNumberFormat="1" applyFont="1" applyBorder="1">
      <alignment/>
      <protection/>
    </xf>
    <xf numFmtId="0" fontId="1" fillId="0" borderId="18" xfId="5804" applyFont="1" applyBorder="1">
      <alignment/>
      <protection/>
    </xf>
    <xf numFmtId="0" fontId="1" fillId="62" borderId="18" xfId="597" applyFont="1" applyFill="1" applyBorder="1">
      <alignment/>
      <protection/>
    </xf>
    <xf numFmtId="174" fontId="14" fillId="0" borderId="40" xfId="704" applyNumberFormat="1" applyFont="1" applyBorder="1">
      <alignment/>
      <protection/>
    </xf>
    <xf numFmtId="0" fontId="14" fillId="47" borderId="40" xfId="601" applyFill="1" applyBorder="1"/>
    <xf numFmtId="0" fontId="1" fillId="0" borderId="40" xfId="5804" applyFont="1" applyBorder="1">
      <alignment/>
      <protection/>
    </xf>
    <xf numFmtId="0" fontId="14" fillId="0" borderId="0" xfId="601" applyBorder="1"/>
    <xf numFmtId="174" fontId="14" fillId="0" borderId="54" xfId="704" applyNumberFormat="1" applyFont="1" applyBorder="1">
      <alignment/>
      <protection/>
    </xf>
    <xf numFmtId="0" fontId="1" fillId="0" borderId="54" xfId="5804" applyFont="1" applyBorder="1">
      <alignment/>
      <protection/>
    </xf>
    <xf numFmtId="174" fontId="14" fillId="0" borderId="58" xfId="704" applyNumberFormat="1" applyFont="1" applyBorder="1">
      <alignment/>
      <protection/>
    </xf>
    <xf numFmtId="0" fontId="1" fillId="0" borderId="58" xfId="5804" applyFont="1" applyBorder="1">
      <alignment/>
      <protection/>
    </xf>
    <xf numFmtId="0" fontId="14" fillId="0" borderId="54" xfId="704" applyFont="1" applyBorder="1">
      <alignment/>
      <protection/>
    </xf>
    <xf numFmtId="0" fontId="14" fillId="7" borderId="14" xfId="0" applyFont="1" applyFill="1" applyBorder="1"/>
    <xf numFmtId="0" fontId="14" fillId="75" borderId="14" xfId="0" applyFont="1" applyFill="1" applyBorder="1"/>
    <xf numFmtId="14" fontId="14" fillId="0" borderId="14" xfId="704" applyNumberFormat="1" applyFont="1" applyBorder="1">
      <alignment/>
      <protection/>
    </xf>
    <xf numFmtId="0" fontId="1" fillId="10" borderId="14" xfId="5804" applyFont="1" applyFill="1" applyBorder="1">
      <alignment/>
      <protection/>
    </xf>
    <xf numFmtId="0" fontId="75" fillId="48" borderId="18" xfId="597" applyFont="1" applyFill="1" applyBorder="1" applyAlignment="1">
      <alignment horizontal="left"/>
      <protection/>
    </xf>
    <xf numFmtId="0" fontId="1" fillId="10" borderId="14" xfId="597" applyFont="1" applyFill="1" applyBorder="1">
      <alignment/>
      <protection/>
    </xf>
    <xf numFmtId="168" fontId="14" fillId="49" borderId="14" xfId="0" applyNumberFormat="1" applyFont="1" applyFill="1" applyBorder="1"/>
    <xf numFmtId="0" fontId="14" fillId="45" borderId="14" xfId="0" applyFont="1" applyFill="1" applyBorder="1" applyAlignment="1">
      <alignment horizontal="right"/>
    </xf>
    <xf numFmtId="0" fontId="14" fillId="42" borderId="14" xfId="0" applyFont="1" applyFill="1" applyBorder="1" applyAlignment="1">
      <alignment horizontal="right"/>
    </xf>
    <xf numFmtId="0" fontId="149" fillId="45" borderId="14" xfId="704" applyFont="1" applyFill="1" applyBorder="1">
      <alignment/>
      <protection/>
    </xf>
    <xf numFmtId="0" fontId="80" fillId="45" borderId="0" xfId="0" applyFont="1" applyFill="1"/>
    <xf numFmtId="0" fontId="28" fillId="0" borderId="0" xfId="0" applyFont="1" applyAlignment="1">
      <alignment vertical="top"/>
    </xf>
    <xf numFmtId="1" fontId="14" fillId="0" borderId="14" xfId="531" applyNumberFormat="1" applyFont="1" applyBorder="1"/>
    <xf numFmtId="0" fontId="17" fillId="38" borderId="0" xfId="704" applyFont="1" applyFill="1" applyAlignment="1">
      <alignment horizontal="right" vertical="top"/>
      <protection/>
    </xf>
    <xf numFmtId="0" fontId="9" fillId="38" borderId="24" xfId="704" applyFont="1" applyFill="1" applyBorder="1" applyAlignment="1">
      <alignment horizontal="left" vertical="center"/>
      <protection/>
    </xf>
    <xf numFmtId="0" fontId="107" fillId="52" borderId="0" xfId="704" applyFont="1" applyFill="1" applyAlignment="1">
      <alignment horizontal="left" vertical="top"/>
      <protection/>
    </xf>
    <xf numFmtId="0" fontId="151" fillId="36" borderId="0" xfId="704" applyFont="1" applyFill="1" applyAlignment="1">
      <alignment vertical="center"/>
      <protection/>
    </xf>
    <xf numFmtId="0" fontId="16" fillId="52" borderId="0" xfId="704" applyFont="1" applyFill="1" applyAlignment="1">
      <alignment vertical="center"/>
      <protection/>
    </xf>
    <xf numFmtId="0" fontId="0" fillId="76" borderId="0" xfId="704" applyFill="1" applyAlignment="1">
      <alignment vertical="center"/>
      <protection/>
    </xf>
    <xf numFmtId="0" fontId="0" fillId="36" borderId="0" xfId="704" applyFont="1" applyFill="1" applyAlignment="1" quotePrefix="1">
      <alignment vertical="center"/>
      <protection/>
    </xf>
    <xf numFmtId="168" fontId="17" fillId="52" borderId="0" xfId="704" applyNumberFormat="1" applyFont="1" applyFill="1" applyAlignment="1">
      <alignment horizontal="right" vertical="center"/>
      <protection/>
    </xf>
    <xf numFmtId="0" fontId="17" fillId="38" borderId="0" xfId="704" applyFont="1" applyFill="1" applyAlignment="1">
      <alignment vertical="top" wrapText="1"/>
      <protection/>
    </xf>
    <xf numFmtId="0" fontId="17" fillId="52" borderId="0" xfId="704" applyFont="1" applyFill="1" applyAlignment="1">
      <alignment vertical="top" wrapText="1"/>
      <protection/>
    </xf>
    <xf numFmtId="0" fontId="17" fillId="52" borderId="0" xfId="704" applyFont="1" applyFill="1" applyAlignment="1">
      <alignment horizontal="left" vertical="top" wrapText="1"/>
      <protection/>
    </xf>
    <xf numFmtId="0" fontId="139" fillId="38" borderId="0" xfId="704" applyFont="1" applyFill="1" applyAlignment="1">
      <alignment horizontal="left" vertical="center"/>
      <protection/>
    </xf>
    <xf numFmtId="0" fontId="17" fillId="38" borderId="0" xfId="704" applyFont="1" applyFill="1" applyAlignment="1">
      <alignment horizontal="left" vertical="center" wrapText="1"/>
      <protection/>
    </xf>
    <xf numFmtId="0" fontId="17" fillId="52" borderId="0" xfId="704" applyFont="1" applyFill="1" applyAlignment="1">
      <alignment horizontal="left" vertical="center" wrapText="1"/>
      <protection/>
    </xf>
    <xf numFmtId="0" fontId="17" fillId="52" borderId="0" xfId="704" applyFont="1" applyFill="1" applyAlignment="1">
      <alignment vertical="center" wrapText="1"/>
      <protection/>
    </xf>
    <xf numFmtId="0" fontId="111" fillId="38" borderId="0" xfId="704" applyFont="1" applyFill="1" applyAlignment="1">
      <alignment vertical="center"/>
      <protection/>
    </xf>
    <xf numFmtId="0" fontId="8" fillId="76" borderId="0" xfId="704" applyFont="1" applyFill="1" applyAlignment="1">
      <alignment vertical="center"/>
      <protection/>
    </xf>
    <xf numFmtId="0" fontId="0" fillId="52" borderId="0" xfId="704" applyFont="1" applyFill="1" applyAlignment="1">
      <alignment vertical="center"/>
      <protection/>
    </xf>
    <xf numFmtId="0" fontId="111" fillId="38" borderId="0" xfId="704" applyFont="1" applyFill="1" applyAlignment="1">
      <alignment horizontal="left" vertical="center"/>
      <protection/>
    </xf>
    <xf numFmtId="1" fontId="17" fillId="38" borderId="0" xfId="704" applyNumberFormat="1" applyFont="1" applyFill="1" applyAlignment="1">
      <alignment horizontal="right" vertical="center"/>
      <protection/>
    </xf>
    <xf numFmtId="1" fontId="18" fillId="38" borderId="0" xfId="704" applyNumberFormat="1" applyFont="1" applyFill="1" applyAlignment="1">
      <alignment vertical="center"/>
      <protection/>
    </xf>
    <xf numFmtId="1" fontId="2" fillId="38" borderId="0" xfId="704" applyNumberFormat="1" applyFont="1" applyFill="1" applyAlignment="1">
      <alignment vertical="center"/>
      <protection/>
    </xf>
    <xf numFmtId="169" fontId="17" fillId="38" borderId="0" xfId="704" applyNumberFormat="1" applyFont="1" applyFill="1" applyAlignment="1">
      <alignment vertical="top"/>
      <protection/>
    </xf>
    <xf numFmtId="169" fontId="17" fillId="52" borderId="0" xfId="704" applyNumberFormat="1" applyFont="1" applyFill="1" applyAlignment="1">
      <alignment vertical="center"/>
      <protection/>
    </xf>
    <xf numFmtId="0" fontId="139" fillId="38" borderId="0" xfId="704" applyFont="1" applyFill="1" applyAlignment="1">
      <alignment vertical="center"/>
      <protection/>
    </xf>
    <xf numFmtId="0" fontId="152" fillId="52" borderId="0" xfId="6891" applyFill="1" applyBorder="1" applyAlignment="1" applyProtection="1">
      <alignment horizontal="left" vertical="center"/>
      <protection/>
    </xf>
    <xf numFmtId="0" fontId="0" fillId="38" borderId="0" xfId="704" applyFill="1" applyAlignment="1">
      <alignment horizontal="left" vertical="center"/>
      <protection/>
    </xf>
    <xf numFmtId="167" fontId="17" fillId="38" borderId="0" xfId="704" applyNumberFormat="1" applyFont="1" applyFill="1" applyAlignment="1">
      <alignment vertical="top"/>
      <protection/>
    </xf>
    <xf numFmtId="168" fontId="17" fillId="38" borderId="0" xfId="704" applyNumberFormat="1" applyFont="1" applyFill="1" applyAlignment="1">
      <alignment vertical="top"/>
      <protection/>
    </xf>
    <xf numFmtId="1" fontId="17" fillId="38" borderId="0" xfId="704" applyNumberFormat="1" applyFont="1" applyFill="1" applyAlignment="1">
      <alignment vertical="center"/>
      <protection/>
    </xf>
    <xf numFmtId="0" fontId="0" fillId="36" borderId="0" xfId="704" applyFont="1" applyFill="1" applyAlignment="1">
      <alignment vertical="center"/>
      <protection/>
    </xf>
    <xf numFmtId="0" fontId="0" fillId="52" borderId="0" xfId="704" applyFont="1" applyFill="1" applyAlignment="1">
      <alignment horizontal="center" vertical="center"/>
      <protection/>
    </xf>
    <xf numFmtId="0" fontId="8" fillId="52" borderId="0" xfId="704" applyFont="1" applyFill="1" applyAlignment="1">
      <alignment vertical="center"/>
      <protection/>
    </xf>
    <xf numFmtId="3" fontId="17" fillId="38" borderId="0" xfId="704" applyNumberFormat="1" applyFont="1" applyFill="1" applyAlignment="1">
      <alignment vertical="top"/>
      <protection/>
    </xf>
    <xf numFmtId="168" fontId="17" fillId="52" borderId="0" xfId="731" applyNumberFormat="1" applyFont="1" applyFill="1" applyBorder="1" applyAlignment="1">
      <alignment horizontal="right" vertical="center"/>
    </xf>
    <xf numFmtId="3" fontId="17" fillId="38" borderId="0" xfId="704" applyNumberFormat="1" applyFont="1" applyFill="1" applyAlignment="1">
      <alignment horizontal="right" vertical="top"/>
      <protection/>
    </xf>
    <xf numFmtId="0" fontId="0" fillId="52" borderId="0" xfId="704" applyFont="1" applyFill="1" applyAlignment="1">
      <alignment horizontal="right" vertical="center"/>
      <protection/>
    </xf>
    <xf numFmtId="1" fontId="17" fillId="52" borderId="0" xfId="704" applyNumberFormat="1" applyFont="1" applyFill="1" applyAlignment="1">
      <alignment horizontal="center" vertical="center"/>
      <protection/>
    </xf>
    <xf numFmtId="0" fontId="17" fillId="38" borderId="0" xfId="704" applyFont="1" applyFill="1" applyAlignment="1">
      <alignment vertical="center" wrapText="1"/>
      <protection/>
    </xf>
    <xf numFmtId="0" fontId="108" fillId="38" borderId="24" xfId="704" applyFont="1" applyFill="1" applyBorder="1" applyAlignment="1">
      <alignment horizontal="left" vertical="top"/>
      <protection/>
    </xf>
    <xf numFmtId="0" fontId="17" fillId="38" borderId="24" xfId="704" applyFont="1" applyFill="1" applyBorder="1" applyAlignment="1">
      <alignment horizontal="left" vertical="top"/>
      <protection/>
    </xf>
    <xf numFmtId="0" fontId="17" fillId="52" borderId="24" xfId="704" applyFont="1" applyFill="1" applyBorder="1" applyAlignment="1">
      <alignment horizontal="left" vertical="top"/>
      <protection/>
    </xf>
    <xf numFmtId="0" fontId="17" fillId="52" borderId="24" xfId="704" applyFont="1" applyFill="1" applyBorder="1" applyAlignment="1">
      <alignment vertical="center"/>
      <protection/>
    </xf>
    <xf numFmtId="0" fontId="18" fillId="52" borderId="24" xfId="704" applyFont="1" applyFill="1" applyBorder="1" applyAlignment="1">
      <alignment vertical="center"/>
      <protection/>
    </xf>
    <xf numFmtId="0" fontId="14" fillId="0" borderId="14" xfId="0" applyFont="1" applyBorder="1" applyAlignment="1">
      <alignment wrapText="1"/>
    </xf>
    <xf numFmtId="0" fontId="14" fillId="45" borderId="14" xfId="0" applyFont="1" applyFill="1" applyBorder="1" applyAlignment="1">
      <alignment wrapText="1"/>
    </xf>
    <xf numFmtId="0" fontId="14" fillId="45" borderId="20" xfId="0" applyFont="1" applyFill="1" applyBorder="1" applyAlignment="1">
      <alignment wrapText="1"/>
    </xf>
    <xf numFmtId="0" fontId="14" fillId="0" borderId="14" xfId="0" applyFont="1" applyBorder="1" applyAlignment="1">
      <alignment wrapText="1"/>
    </xf>
    <xf numFmtId="0" fontId="14" fillId="45" borderId="14" xfId="0" applyFont="1" applyFill="1" applyBorder="1" applyAlignment="1">
      <alignment wrapText="1"/>
    </xf>
    <xf numFmtId="0" fontId="14" fillId="45" borderId="20" xfId="0" applyFont="1" applyFill="1" applyBorder="1" applyAlignment="1">
      <alignment horizontal="left" vertical="center" wrapText="1"/>
    </xf>
    <xf numFmtId="0" fontId="14" fillId="0" borderId="20" xfId="0" applyFont="1" applyBorder="1" applyAlignment="1">
      <alignment wrapText="1"/>
    </xf>
    <xf numFmtId="0" fontId="14" fillId="0" borderId="0" xfId="0" applyFont="1" applyAlignment="1">
      <alignment wrapText="1"/>
    </xf>
    <xf numFmtId="0" fontId="14" fillId="0" borderId="14" xfId="0" applyFont="1" applyBorder="1" applyAlignment="1">
      <alignment horizontal="left" wrapText="1"/>
    </xf>
    <xf numFmtId="0" fontId="14" fillId="47" borderId="14" xfId="0" applyFont="1" applyFill="1" applyBorder="1" applyAlignment="1">
      <alignment wrapText="1"/>
    </xf>
    <xf numFmtId="0" fontId="14" fillId="47" borderId="20" xfId="0" applyFont="1" applyFill="1" applyBorder="1" applyAlignment="1">
      <alignment wrapText="1"/>
    </xf>
    <xf numFmtId="0" fontId="14" fillId="0" borderId="14" xfId="0" applyFont="1" applyBorder="1" applyAlignment="1">
      <alignment horizontal="left" wrapText="1"/>
    </xf>
    <xf numFmtId="0" fontId="14" fillId="35" borderId="14" xfId="0" applyFont="1" applyFill="1" applyBorder="1" applyAlignment="1">
      <alignment wrapText="1"/>
    </xf>
    <xf numFmtId="0" fontId="94" fillId="52" borderId="0" xfId="1984" applyFill="1" applyProtection="1">
      <protection locked="0"/>
    </xf>
    <xf numFmtId="0" fontId="94" fillId="0" borderId="14" xfId="1984" applyBorder="1" applyAlignment="1">
      <alignment wrapText="1"/>
    </xf>
    <xf numFmtId="168" fontId="108" fillId="38" borderId="0" xfId="0" applyNumberFormat="1" applyFont="1" applyFill="1" applyAlignment="1">
      <alignment horizontal="left"/>
    </xf>
    <xf numFmtId="1" fontId="14" fillId="45" borderId="14" xfId="666" applyNumberFormat="1" applyFont="1" applyFill="1" applyBorder="1"/>
    <xf numFmtId="0" fontId="14" fillId="0" borderId="18" xfId="0" applyFont="1" applyBorder="1" applyAlignment="1">
      <alignment horizontal="left"/>
    </xf>
    <xf numFmtId="0" fontId="14" fillId="45" borderId="18" xfId="0" applyFont="1" applyFill="1" applyBorder="1"/>
    <xf numFmtId="1" fontId="14" fillId="0" borderId="0" xfId="666" applyNumberFormat="1" applyFont="1" applyBorder="1"/>
    <xf numFmtId="0" fontId="14" fillId="45" borderId="14" xfId="704" applyFont="1" applyFill="1" applyBorder="1" applyAlignment="1">
      <alignment horizontal="right"/>
      <protection/>
    </xf>
    <xf numFmtId="0" fontId="14" fillId="2" borderId="0" xfId="0" applyFont="1" applyFill="1"/>
    <xf numFmtId="0" fontId="154" fillId="0" borderId="0" xfId="0" applyFont="1"/>
    <xf numFmtId="0" fontId="154" fillId="3" borderId="0" xfId="0" applyFont="1" applyFill="1"/>
    <xf numFmtId="0" fontId="154" fillId="0" borderId="0" xfId="0" applyFont="1" applyAlignment="1">
      <alignment vertical="top"/>
    </xf>
    <xf numFmtId="0" fontId="154" fillId="0" borderId="0" xfId="0" applyFont="1" applyAlignment="1">
      <alignment horizontal="left" vertical="top"/>
    </xf>
    <xf numFmtId="0" fontId="13" fillId="38" borderId="59" xfId="0" applyFont="1" applyFill="1" applyBorder="1" applyAlignment="1">
      <alignment wrapText="1"/>
    </xf>
    <xf numFmtId="0" fontId="13" fillId="38" borderId="59" xfId="0" applyFont="1" applyFill="1" applyBorder="1"/>
    <xf numFmtId="0" fontId="13" fillId="38" borderId="59" xfId="0" applyFont="1" applyFill="1" applyBorder="1" applyAlignment="1">
      <alignment horizontal="left" wrapText="1"/>
    </xf>
    <xf numFmtId="0" fontId="13" fillId="38" borderId="60" xfId="0" applyFont="1" applyFill="1" applyBorder="1" applyAlignment="1">
      <alignment wrapText="1"/>
    </xf>
    <xf numFmtId="0" fontId="14" fillId="2" borderId="0" xfId="0" applyFont="1" applyFill="1" applyAlignment="1">
      <alignment wrapText="1"/>
    </xf>
    <xf numFmtId="0" fontId="154" fillId="3" borderId="0" xfId="0" applyFont="1" applyFill="1" applyAlignment="1">
      <alignment vertical="top"/>
    </xf>
    <xf numFmtId="0" fontId="7" fillId="0" borderId="61" xfId="0" applyFont="1" applyBorder="1"/>
    <xf numFmtId="0" fontId="154" fillId="3" borderId="62" xfId="0" applyFont="1" applyFill="1" applyBorder="1"/>
    <xf numFmtId="0" fontId="14" fillId="2" borderId="62" xfId="0" applyFont="1" applyFill="1" applyBorder="1" applyAlignment="1">
      <alignment wrapText="1"/>
    </xf>
    <xf numFmtId="0" fontId="14" fillId="0" borderId="62" xfId="0" applyFont="1" applyBorder="1"/>
    <xf numFmtId="0" fontId="14" fillId="0" borderId="63" xfId="0" applyFont="1" applyBorder="1"/>
    <xf numFmtId="0" fontId="14" fillId="0" borderId="64" xfId="0" applyFont="1" applyBorder="1"/>
    <xf numFmtId="0" fontId="0" fillId="0" borderId="65" xfId="0" applyBorder="1"/>
    <xf numFmtId="0" fontId="14" fillId="0" borderId="66" xfId="0" applyFont="1" applyBorder="1"/>
    <xf numFmtId="0" fontId="0" fillId="0" borderId="67" xfId="0" applyBorder="1"/>
    <xf numFmtId="0" fontId="154" fillId="3" borderId="68" xfId="0" applyFont="1" applyFill="1" applyBorder="1"/>
    <xf numFmtId="0" fontId="14" fillId="2" borderId="68" xfId="0" applyFont="1" applyFill="1" applyBorder="1" applyAlignment="1">
      <alignment wrapText="1"/>
    </xf>
    <xf numFmtId="0" fontId="14" fillId="0" borderId="68" xfId="0" applyFont="1" applyBorder="1"/>
    <xf numFmtId="0" fontId="14" fillId="0" borderId="69" xfId="0" applyFont="1" applyBorder="1"/>
    <xf numFmtId="0" fontId="14" fillId="0" borderId="70" xfId="0" applyFont="1" applyBorder="1"/>
    <xf numFmtId="0" fontId="14" fillId="0" borderId="19" xfId="0" applyFont="1" applyBorder="1"/>
    <xf numFmtId="0" fontId="14" fillId="0" borderId="71" xfId="0" applyFont="1" applyBorder="1"/>
    <xf numFmtId="0" fontId="6" fillId="0" borderId="0" xfId="0" applyFont="1"/>
    <xf numFmtId="0" fontId="155" fillId="0" borderId="0" xfId="0" applyFont="1" applyAlignment="1">
      <alignment horizontal="center"/>
    </xf>
    <xf numFmtId="0" fontId="14" fillId="0" borderId="14" xfId="704" applyFont="1" applyBorder="1">
      <alignment/>
      <protection/>
    </xf>
    <xf numFmtId="0" fontId="14" fillId="0" borderId="14" xfId="704" applyFont="1" applyBorder="1" applyAlignment="1">
      <alignment horizontal="right"/>
      <protection/>
    </xf>
    <xf numFmtId="0" fontId="14" fillId="10" borderId="14" xfId="0" applyFont="1" applyFill="1" applyBorder="1"/>
    <xf numFmtId="0" fontId="14" fillId="12" borderId="14" xfId="704" applyFont="1" applyFill="1" applyBorder="1">
      <alignment/>
      <protection/>
    </xf>
    <xf numFmtId="0" fontId="14" fillId="2" borderId="62" xfId="0" applyFont="1" applyFill="1" applyBorder="1"/>
    <xf numFmtId="0" fontId="100" fillId="0" borderId="0" xfId="6033" applyFont="1" applyBorder="1"/>
    <xf numFmtId="0" fontId="14" fillId="0" borderId="66" xfId="0" applyFont="1" applyBorder="1"/>
    <xf numFmtId="0" fontId="100" fillId="0" borderId="0" xfId="6033" applyFont="1" applyBorder="1" applyAlignment="1">
      <alignment wrapText="1"/>
    </xf>
    <xf numFmtId="0" fontId="14" fillId="2" borderId="68" xfId="0" applyFont="1" applyFill="1" applyBorder="1"/>
    <xf numFmtId="0" fontId="14" fillId="0" borderId="38" xfId="0" applyFont="1" applyBorder="1"/>
    <xf numFmtId="0" fontId="44" fillId="0" borderId="65" xfId="0" applyFont="1" applyBorder="1" applyAlignment="1">
      <alignment vertical="top"/>
    </xf>
    <xf numFmtId="0" fontId="44" fillId="0" borderId="67" xfId="0" applyFont="1" applyBorder="1" applyAlignment="1">
      <alignment vertical="top"/>
    </xf>
    <xf numFmtId="0" fontId="126" fillId="0" borderId="0" xfId="5750" applyFont="1" applyBorder="1" applyAlignment="1" applyProtection="1">
      <alignment wrapText="1"/>
      <protection/>
    </xf>
    <xf numFmtId="0" fontId="126" fillId="0" borderId="68" xfId="5750" applyFont="1" applyBorder="1" applyAlignment="1" applyProtection="1">
      <alignment wrapText="1"/>
      <protection/>
    </xf>
    <xf numFmtId="0" fontId="75" fillId="46" borderId="18" xfId="5804" applyFont="1" applyFill="1" applyBorder="1" applyAlignment="1">
      <alignment horizontal="left"/>
      <protection/>
    </xf>
    <xf numFmtId="166" fontId="14" fillId="0" borderId="0" xfId="704" applyNumberFormat="1" applyFont="1">
      <alignment/>
      <protection/>
    </xf>
    <xf numFmtId="0" fontId="100" fillId="0" borderId="68" xfId="6033" applyFont="1" applyBorder="1"/>
    <xf numFmtId="0" fontId="7" fillId="0" borderId="65" xfId="0" applyFont="1" applyBorder="1"/>
    <xf numFmtId="0" fontId="156" fillId="0" borderId="0" xfId="6033" applyFont="1" applyBorder="1"/>
    <xf numFmtId="0" fontId="14" fillId="0" borderId="68" xfId="0" applyFont="1" applyBorder="1" applyAlignment="1">
      <alignment wrapText="1"/>
    </xf>
    <xf numFmtId="0" fontId="94" fillId="0" borderId="0" xfId="1984" applyBorder="1"/>
    <xf numFmtId="0" fontId="14" fillId="0" borderId="72" xfId="0" applyFont="1" applyBorder="1"/>
    <xf numFmtId="0" fontId="14" fillId="0" borderId="73" xfId="0" applyFont="1" applyBorder="1"/>
    <xf numFmtId="0" fontId="100" fillId="0" borderId="0" xfId="1984" applyFont="1" applyBorder="1"/>
    <xf numFmtId="0" fontId="15" fillId="58" borderId="0" xfId="704" applyFont="1" applyFill="1">
      <alignment/>
      <protection/>
    </xf>
    <xf numFmtId="0" fontId="15" fillId="41" borderId="18" xfId="704" applyFont="1" applyFill="1" applyBorder="1">
      <alignment/>
      <protection/>
    </xf>
    <xf numFmtId="1" fontId="15" fillId="12" borderId="14" xfId="704" applyNumberFormat="1" applyFont="1" applyFill="1" applyBorder="1" applyAlignment="1">
      <alignment horizontal="right"/>
      <protection/>
    </xf>
    <xf numFmtId="1" fontId="15" fillId="0" borderId="14" xfId="704" applyNumberFormat="1" applyFont="1" applyBorder="1" applyAlignment="1">
      <alignment horizontal="right"/>
      <protection/>
    </xf>
    <xf numFmtId="17" fontId="14" fillId="0" borderId="14" xfId="704" applyNumberFormat="1" applyFont="1" applyBorder="1" applyAlignment="1">
      <alignment horizontal="right"/>
      <protection/>
    </xf>
    <xf numFmtId="1" fontId="14" fillId="0" borderId="14" xfId="704" applyNumberFormat="1" applyFont="1" applyBorder="1" applyAlignment="1">
      <alignment horizontal="right"/>
      <protection/>
    </xf>
    <xf numFmtId="2" fontId="14" fillId="0" borderId="14" xfId="704" applyNumberFormat="1" applyFont="1" applyBorder="1">
      <alignment/>
      <protection/>
    </xf>
    <xf numFmtId="1" fontId="14" fillId="12" borderId="14" xfId="0" applyNumberFormat="1" applyFont="1" applyFill="1" applyBorder="1"/>
    <xf numFmtId="1" fontId="75" fillId="48" borderId="74" xfId="601" applyNumberFormat="1" applyFont="1" applyFill="1" applyBorder="1" applyAlignment="1">
      <alignment horizontal="left"/>
    </xf>
    <xf numFmtId="1" fontId="75" fillId="48" borderId="14" xfId="601" applyNumberFormat="1" applyFont="1" applyFill="1" applyBorder="1" applyAlignment="1">
      <alignment horizontal="left"/>
    </xf>
    <xf numFmtId="0" fontId="0" fillId="0" borderId="65" xfId="0" applyFont="1" applyBorder="1"/>
    <xf numFmtId="3" fontId="14" fillId="5" borderId="14" xfId="704" applyNumberFormat="1" applyFont="1" applyFill="1" applyBorder="1">
      <alignment/>
      <protection/>
    </xf>
    <xf numFmtId="0" fontId="1" fillId="13" borderId="14" xfId="604" applyFont="1" applyFill="1" applyBorder="1">
      <alignment/>
      <protection/>
    </xf>
    <xf numFmtId="14" fontId="1" fillId="48" borderId="14" xfId="0" applyNumberFormat="1" applyFont="1" applyFill="1" applyBorder="1" applyAlignment="1">
      <alignment horizontal="right"/>
    </xf>
    <xf numFmtId="0" fontId="1" fillId="0" borderId="14" xfId="0" applyFont="1" applyBorder="1" applyAlignment="1">
      <alignment horizontal="right"/>
    </xf>
    <xf numFmtId="0" fontId="14" fillId="0" borderId="14" xfId="704" applyFont="1" applyBorder="1" applyAlignment="1">
      <alignment horizontal="right"/>
      <protection/>
    </xf>
    <xf numFmtId="0" fontId="14" fillId="0" borderId="14" xfId="704" applyFont="1" applyBorder="1">
      <alignment/>
      <protection/>
    </xf>
    <xf numFmtId="0" fontId="14" fillId="8" borderId="14" xfId="0" applyFont="1" applyFill="1" applyBorder="1"/>
    <xf numFmtId="0" fontId="1" fillId="0" borderId="14" xfId="0" applyFont="1" applyBorder="1"/>
    <xf numFmtId="14" fontId="1" fillId="0" borderId="14" xfId="0" applyNumberFormat="1" applyFont="1" applyBorder="1"/>
    <xf numFmtId="17" fontId="1" fillId="0" borderId="14" xfId="704" applyNumberFormat="1" applyFont="1" applyBorder="1">
      <alignment/>
      <protection/>
    </xf>
    <xf numFmtId="14" fontId="14" fillId="48" borderId="14" xfId="704" applyNumberFormat="1" applyFont="1" applyFill="1" applyBorder="1" applyAlignment="1">
      <alignment horizontal="right"/>
      <protection/>
    </xf>
    <xf numFmtId="14" fontId="1" fillId="48" borderId="14" xfId="704" applyNumberFormat="1" applyFont="1" applyFill="1" applyBorder="1" applyAlignment="1">
      <alignment horizontal="right"/>
      <protection/>
    </xf>
    <xf numFmtId="0" fontId="1" fillId="0" borderId="14" xfId="704" applyFont="1" applyBorder="1" applyAlignment="1">
      <alignment horizontal="right"/>
      <protection/>
    </xf>
    <xf numFmtId="0" fontId="14" fillId="0" borderId="75" xfId="0" applyFont="1" applyBorder="1"/>
    <xf numFmtId="3" fontId="14" fillId="13" borderId="14" xfId="0" applyNumberFormat="1" applyFont="1" applyFill="1" applyBorder="1"/>
    <xf numFmtId="169" fontId="14" fillId="13" borderId="14" xfId="0" applyNumberFormat="1" applyFont="1" applyFill="1" applyBorder="1"/>
    <xf numFmtId="0" fontId="100" fillId="0" borderId="62" xfId="1984" applyFont="1" applyBorder="1"/>
    <xf numFmtId="0" fontId="14" fillId="0" borderId="62" xfId="0" applyFont="1" applyBorder="1" applyAlignment="1">
      <alignment wrapText="1"/>
    </xf>
    <xf numFmtId="0" fontId="0" fillId="0" borderId="67" xfId="0" applyFont="1" applyBorder="1"/>
    <xf numFmtId="0" fontId="0" fillId="0" borderId="65" xfId="0" applyFont="1" applyBorder="1" applyAlignment="1">
      <alignment wrapText="1"/>
    </xf>
    <xf numFmtId="14" fontId="14" fillId="65" borderId="14" xfId="0" applyNumberFormat="1" applyFont="1" applyFill="1" applyBorder="1"/>
    <xf numFmtId="3" fontId="1" fillId="45" borderId="40" xfId="604" applyNumberFormat="1" applyFont="1" applyFill="1" applyBorder="1">
      <alignment/>
      <protection/>
    </xf>
    <xf numFmtId="0" fontId="14" fillId="47" borderId="14" xfId="0" applyFont="1" applyFill="1" applyBorder="1"/>
    <xf numFmtId="0" fontId="14" fillId="0" borderId="76" xfId="0" applyFont="1" applyBorder="1"/>
    <xf numFmtId="0" fontId="14" fillId="0" borderId="77" xfId="0" applyFont="1" applyBorder="1"/>
    <xf numFmtId="0" fontId="14" fillId="47" borderId="69" xfId="0" applyFont="1" applyFill="1" applyBorder="1"/>
    <xf numFmtId="0" fontId="14" fillId="47" borderId="14" xfId="0" applyFont="1" applyFill="1" applyBorder="1" applyAlignment="1">
      <alignment vertical="top"/>
    </xf>
    <xf numFmtId="0" fontId="14" fillId="47" borderId="66" xfId="0" applyFont="1" applyFill="1" applyBorder="1" applyAlignment="1">
      <alignment vertical="top"/>
    </xf>
    <xf numFmtId="0" fontId="14" fillId="47" borderId="66" xfId="0" applyFont="1" applyFill="1" applyBorder="1"/>
    <xf numFmtId="0" fontId="14" fillId="47" borderId="70" xfId="0" applyFont="1" applyFill="1" applyBorder="1"/>
    <xf numFmtId="0" fontId="1" fillId="0" borderId="14" xfId="704" applyFont="1" applyBorder="1">
      <alignment/>
      <protection/>
    </xf>
    <xf numFmtId="0" fontId="14" fillId="0" borderId="20" xfId="0" applyFont="1" applyBorder="1" applyAlignment="1">
      <alignment horizontal="right"/>
    </xf>
    <xf numFmtId="1" fontId="14" fillId="0" borderId="74" xfId="0" applyNumberFormat="1" applyFont="1" applyBorder="1" applyAlignment="1">
      <alignment horizontal="right"/>
    </xf>
    <xf numFmtId="0" fontId="14" fillId="45" borderId="14" xfId="704" applyFont="1" applyFill="1" applyBorder="1">
      <alignment/>
      <protection/>
    </xf>
    <xf numFmtId="0" fontId="14" fillId="62" borderId="14" xfId="704" applyFont="1" applyFill="1" applyBorder="1">
      <alignment/>
      <protection/>
    </xf>
    <xf numFmtId="14" fontId="14" fillId="48" borderId="14" xfId="0" applyNumberFormat="1" applyFont="1" applyFill="1" applyBorder="1" applyAlignment="1">
      <alignment horizontal="right"/>
    </xf>
    <xf numFmtId="0" fontId="14" fillId="77" borderId="0" xfId="0" applyFont="1" applyFill="1"/>
    <xf numFmtId="0" fontId="14" fillId="4" borderId="0" xfId="0" applyFont="1" applyFill="1"/>
    <xf numFmtId="0" fontId="14" fillId="40" borderId="18" xfId="0" applyFont="1" applyFill="1" applyBorder="1" applyAlignment="1">
      <alignment horizontal="left"/>
    </xf>
    <xf numFmtId="0" fontId="14" fillId="40" borderId="38" xfId="0" applyFont="1" applyFill="1" applyBorder="1" applyAlignment="1">
      <alignment horizontal="left"/>
    </xf>
    <xf numFmtId="0" fontId="15" fillId="38" borderId="0" xfId="704" applyFont="1" applyFill="1" applyAlignment="1">
      <alignment horizontal="right" vertical="center"/>
      <protection/>
    </xf>
    <xf numFmtId="0" fontId="81" fillId="38" borderId="24" xfId="704" applyFont="1" applyFill="1" applyBorder="1" applyAlignment="1">
      <alignment horizontal="left" vertical="center"/>
      <protection/>
    </xf>
    <xf numFmtId="0" fontId="9" fillId="38" borderId="24" xfId="704" applyFont="1" applyFill="1" applyBorder="1" applyAlignment="1">
      <alignment vertical="center"/>
      <protection/>
    </xf>
    <xf numFmtId="0" fontId="16" fillId="38" borderId="0" xfId="704" applyFont="1" applyFill="1" applyAlignment="1">
      <alignment horizontal="left" vertical="top"/>
      <protection/>
    </xf>
    <xf numFmtId="1" fontId="13" fillId="52" borderId="0" xfId="704" applyNumberFormat="1" applyFont="1" applyFill="1" applyAlignment="1">
      <alignment vertical="center"/>
      <protection/>
    </xf>
    <xf numFmtId="0" fontId="11" fillId="38" borderId="25" xfId="704" applyFont="1" applyFill="1" applyBorder="1" applyAlignment="1">
      <alignment vertical="center"/>
      <protection/>
    </xf>
    <xf numFmtId="1" fontId="13" fillId="52" borderId="25" xfId="704" applyNumberFormat="1" applyFont="1" applyFill="1" applyBorder="1" applyAlignment="1">
      <alignment vertical="center"/>
      <protection/>
    </xf>
    <xf numFmtId="0" fontId="13" fillId="52" borderId="25" xfId="704" applyFont="1" applyFill="1" applyBorder="1" applyAlignment="1">
      <alignment horizontal="right" vertical="center"/>
      <protection/>
    </xf>
    <xf numFmtId="168" fontId="17" fillId="38" borderId="26" xfId="531" applyNumberFormat="1" applyFont="1" applyFill="1" applyBorder="1" applyAlignment="1">
      <alignment vertical="center"/>
    </xf>
    <xf numFmtId="9" fontId="17" fillId="52" borderId="21" xfId="531" applyFont="1" applyFill="1" applyBorder="1" applyAlignment="1">
      <alignment horizontal="right" vertical="center"/>
    </xf>
    <xf numFmtId="3" fontId="17" fillId="38" borderId="0" xfId="531" applyNumberFormat="1" applyFont="1" applyFill="1" applyAlignment="1">
      <alignment horizontal="right" vertical="center"/>
    </xf>
    <xf numFmtId="1" fontId="18" fillId="38" borderId="0" xfId="531" applyNumberFormat="1" applyFont="1" applyFill="1" applyAlignment="1">
      <alignment horizontal="right" vertical="center"/>
    </xf>
    <xf numFmtId="0" fontId="110" fillId="38" borderId="0" xfId="704" applyFont="1" applyFill="1" applyAlignment="1">
      <alignment vertical="center"/>
      <protection/>
    </xf>
    <xf numFmtId="3" fontId="108" fillId="38" borderId="0" xfId="531" applyNumberFormat="1" applyFont="1" applyFill="1" applyAlignment="1">
      <alignment horizontal="right" vertical="center"/>
    </xf>
    <xf numFmtId="1" fontId="110" fillId="38" borderId="0" xfId="531" applyNumberFormat="1" applyFont="1" applyFill="1" applyAlignment="1">
      <alignment horizontal="right" vertical="center"/>
    </xf>
    <xf numFmtId="172" fontId="108" fillId="52" borderId="0" xfId="704" applyNumberFormat="1" applyFont="1" applyFill="1" applyAlignment="1">
      <alignment vertical="center"/>
      <protection/>
    </xf>
    <xf numFmtId="182" fontId="158" fillId="38" borderId="24" xfId="704" applyNumberFormat="1" applyFont="1" applyFill="1" applyBorder="1" applyAlignment="1">
      <alignment vertical="center"/>
      <protection/>
    </xf>
    <xf numFmtId="182" fontId="158" fillId="38" borderId="43" xfId="704" applyNumberFormat="1" applyFont="1" applyFill="1" applyBorder="1" applyAlignment="1">
      <alignment vertical="center"/>
      <protection/>
    </xf>
    <xf numFmtId="182" fontId="158" fillId="38" borderId="78" xfId="704" applyNumberFormat="1" applyFont="1" applyFill="1" applyBorder="1" applyAlignment="1">
      <alignment vertical="center"/>
      <protection/>
    </xf>
    <xf numFmtId="182" fontId="158" fillId="38" borderId="0" xfId="704" applyNumberFormat="1" applyFont="1" applyFill="1" applyAlignment="1">
      <alignment vertical="center"/>
      <protection/>
    </xf>
    <xf numFmtId="182" fontId="158" fillId="38" borderId="79" xfId="704" applyNumberFormat="1" applyFont="1" applyFill="1" applyBorder="1" applyAlignment="1">
      <alignment vertical="center"/>
      <protection/>
    </xf>
    <xf numFmtId="182" fontId="159" fillId="38" borderId="0" xfId="704" applyNumberFormat="1" applyFont="1" applyFill="1" applyAlignment="1">
      <alignment vertical="center"/>
      <protection/>
    </xf>
    <xf numFmtId="0" fontId="121" fillId="52" borderId="0" xfId="1984" applyFont="1" applyFill="1" applyAlignment="1">
      <alignment horizontal="left" vertical="top"/>
    </xf>
    <xf numFmtId="182" fontId="158" fillId="38" borderId="80" xfId="704" applyNumberFormat="1" applyFont="1" applyFill="1" applyBorder="1" applyAlignment="1">
      <alignment vertical="center"/>
      <protection/>
    </xf>
    <xf numFmtId="182" fontId="158" fillId="38" borderId="81" xfId="704" applyNumberFormat="1" applyFont="1" applyFill="1" applyBorder="1" applyAlignment="1">
      <alignment vertical="center"/>
      <protection/>
    </xf>
    <xf numFmtId="182" fontId="158" fillId="38" borderId="82" xfId="704" applyNumberFormat="1" applyFont="1" applyFill="1" applyBorder="1" applyAlignment="1">
      <alignment vertical="center"/>
      <protection/>
    </xf>
    <xf numFmtId="182" fontId="158" fillId="38" borderId="83" xfId="704" applyNumberFormat="1" applyFont="1" applyFill="1" applyBorder="1" applyAlignment="1">
      <alignment vertical="center"/>
      <protection/>
    </xf>
    <xf numFmtId="182" fontId="158" fillId="38" borderId="57" xfId="704" applyNumberFormat="1" applyFont="1" applyFill="1" applyBorder="1" applyAlignment="1">
      <alignment vertical="center"/>
      <protection/>
    </xf>
    <xf numFmtId="182" fontId="158" fillId="38" borderId="25" xfId="704" applyNumberFormat="1" applyFont="1" applyFill="1" applyBorder="1" applyAlignment="1">
      <alignment vertical="center"/>
      <protection/>
    </xf>
    <xf numFmtId="182" fontId="158" fillId="38" borderId="84" xfId="704" applyNumberFormat="1" applyFont="1" applyFill="1" applyBorder="1" applyAlignment="1">
      <alignment vertical="center"/>
      <protection/>
    </xf>
    <xf numFmtId="0" fontId="15" fillId="38" borderId="0" xfId="704" applyFont="1" applyFill="1" applyAlignment="1">
      <alignment horizontal="left" vertical="center"/>
      <protection/>
    </xf>
    <xf numFmtId="0" fontId="17" fillId="38" borderId="0" xfId="704" applyFont="1" applyFill="1" applyAlignment="1">
      <alignment horizontal="center"/>
      <protection/>
    </xf>
    <xf numFmtId="0" fontId="160" fillId="38" borderId="0" xfId="704" applyFont="1" applyFill="1" applyAlignment="1" applyProtection="1">
      <alignment vertical="center"/>
      <protection locked="0"/>
    </xf>
    <xf numFmtId="0" fontId="17" fillId="38" borderId="0" xfId="704" applyFont="1" applyFill="1" applyAlignment="1" applyProtection="1">
      <alignment horizontal="center" vertical="center"/>
      <protection locked="0"/>
    </xf>
    <xf numFmtId="0" fontId="33" fillId="38" borderId="0" xfId="704" applyFont="1" applyFill="1" applyAlignment="1">
      <alignment horizontal="center" vertical="center"/>
      <protection/>
    </xf>
    <xf numFmtId="0" fontId="33" fillId="38" borderId="0" xfId="704" applyFont="1" applyFill="1" applyAlignment="1">
      <alignment vertical="center"/>
      <protection/>
    </xf>
    <xf numFmtId="0" fontId="100" fillId="52" borderId="0" xfId="1984" applyFont="1" applyFill="1" applyAlignment="1">
      <alignment horizontal="left" vertical="top"/>
    </xf>
    <xf numFmtId="0" fontId="114" fillId="52" borderId="25" xfId="1984" applyFont="1" applyFill="1" applyBorder="1" applyAlignment="1">
      <alignment vertical="center"/>
    </xf>
    <xf numFmtId="0" fontId="108" fillId="52" borderId="25" xfId="704" applyFont="1" applyFill="1" applyBorder="1" applyAlignment="1">
      <alignment vertical="center"/>
      <protection/>
    </xf>
    <xf numFmtId="0" fontId="108" fillId="38" borderId="24" xfId="704" applyFont="1" applyFill="1" applyBorder="1" applyAlignment="1">
      <alignment horizontal="left" vertical="center"/>
      <protection/>
    </xf>
    <xf numFmtId="0" fontId="108" fillId="38" borderId="24" xfId="704" applyFont="1" applyFill="1" applyBorder="1" applyAlignment="1">
      <alignment vertical="center"/>
      <protection/>
    </xf>
    <xf numFmtId="14" fontId="108" fillId="38" borderId="0" xfId="704" applyNumberFormat="1" applyFont="1" applyFill="1" applyAlignment="1">
      <alignment vertical="center"/>
      <protection/>
    </xf>
    <xf numFmtId="0" fontId="8" fillId="51" borderId="0" xfId="704" applyFont="1" applyFill="1" applyAlignment="1">
      <alignment vertical="center"/>
      <protection/>
    </xf>
    <xf numFmtId="1" fontId="14" fillId="51" borderId="0" xfId="531" applyNumberFormat="1" applyFont="1" applyFill="1" applyAlignment="1">
      <alignment horizontal="right" vertical="center"/>
    </xf>
    <xf numFmtId="1" fontId="15" fillId="51" borderId="0" xfId="531" applyNumberFormat="1" applyFont="1" applyFill="1" applyAlignment="1">
      <alignment horizontal="right" vertical="center"/>
    </xf>
    <xf numFmtId="9" fontId="14" fillId="52" borderId="21" xfId="531" applyFont="1" applyFill="1" applyBorder="1" applyAlignment="1">
      <alignment vertical="center"/>
    </xf>
    <xf numFmtId="0" fontId="0" fillId="52" borderId="57" xfId="704" applyFill="1" applyBorder="1" applyAlignment="1">
      <alignment vertical="center"/>
      <protection/>
    </xf>
    <xf numFmtId="0" fontId="9" fillId="38" borderId="25" xfId="704" applyFont="1" applyFill="1" applyBorder="1" applyAlignment="1">
      <alignment vertical="center"/>
      <protection/>
    </xf>
    <xf numFmtId="0" fontId="81" fillId="38" borderId="0" xfId="704" applyFont="1" applyFill="1" applyAlignment="1">
      <alignment horizontal="left" vertical="center"/>
      <protection/>
    </xf>
    <xf numFmtId="0" fontId="9" fillId="38" borderId="0" xfId="704" applyFont="1" applyFill="1" applyAlignment="1">
      <alignment horizontal="left" vertical="center"/>
      <protection/>
    </xf>
    <xf numFmtId="0" fontId="107" fillId="38" borderId="0" xfId="704" applyFont="1" applyFill="1" applyAlignment="1">
      <alignment vertical="center"/>
      <protection/>
    </xf>
    <xf numFmtId="0" fontId="107" fillId="38" borderId="25" xfId="704" applyFont="1" applyFill="1" applyBorder="1" applyAlignment="1">
      <alignment vertical="center"/>
      <protection/>
    </xf>
    <xf numFmtId="1" fontId="14" fillId="52" borderId="21" xfId="704" applyNumberFormat="1" applyFont="1" applyFill="1" applyBorder="1" applyAlignment="1">
      <alignment horizontal="right" vertical="center"/>
      <protection/>
    </xf>
    <xf numFmtId="9" fontId="14" fillId="52" borderId="21" xfId="531" applyFont="1" applyFill="1" applyBorder="1" applyAlignment="1">
      <alignment horizontal="right" vertical="center"/>
    </xf>
    <xf numFmtId="9" fontId="14" fillId="52" borderId="0" xfId="531" applyFont="1" applyFill="1" applyAlignment="1">
      <alignment horizontal="right" vertical="center"/>
    </xf>
    <xf numFmtId="0" fontId="157" fillId="38" borderId="0" xfId="1984" applyFont="1" applyFill="1" applyAlignment="1" applyProtection="1">
      <alignment horizontal="left"/>
      <protection/>
    </xf>
    <xf numFmtId="0" fontId="109" fillId="38" borderId="25" xfId="704" applyFont="1" applyFill="1" applyBorder="1" applyAlignment="1">
      <alignment vertical="center"/>
      <protection/>
    </xf>
    <xf numFmtId="182" fontId="159" fillId="38" borderId="57" xfId="704" applyNumberFormat="1" applyFont="1" applyFill="1" applyBorder="1" applyAlignment="1">
      <alignment vertical="center"/>
      <protection/>
    </xf>
    <xf numFmtId="182" fontId="159" fillId="38" borderId="78" xfId="704" applyNumberFormat="1" applyFont="1" applyFill="1" applyBorder="1" applyAlignment="1">
      <alignment vertical="center"/>
      <protection/>
    </xf>
    <xf numFmtId="182" fontId="159" fillId="38" borderId="82" xfId="704" applyNumberFormat="1" applyFont="1" applyFill="1" applyBorder="1" applyAlignment="1">
      <alignment vertical="center"/>
      <protection/>
    </xf>
    <xf numFmtId="182" fontId="159" fillId="38" borderId="80" xfId="704" applyNumberFormat="1" applyFont="1" applyFill="1" applyBorder="1" applyAlignment="1">
      <alignment vertical="center"/>
      <protection/>
    </xf>
    <xf numFmtId="182" fontId="159" fillId="38" borderId="25" xfId="704" applyNumberFormat="1" applyFont="1" applyFill="1" applyBorder="1" applyAlignment="1">
      <alignment vertical="center"/>
      <protection/>
    </xf>
    <xf numFmtId="182" fontId="159" fillId="38" borderId="81" xfId="704" applyNumberFormat="1" applyFont="1" applyFill="1" applyBorder="1" applyAlignment="1">
      <alignment vertical="center"/>
      <protection/>
    </xf>
    <xf numFmtId="182" fontId="159" fillId="38" borderId="79" xfId="704" applyNumberFormat="1" applyFont="1" applyFill="1" applyBorder="1" applyAlignment="1">
      <alignment vertical="center"/>
      <protection/>
    </xf>
    <xf numFmtId="14" fontId="108" fillId="52" borderId="0" xfId="704" applyNumberFormat="1" applyFont="1" applyFill="1" applyAlignment="1">
      <alignment vertical="center"/>
      <protection/>
    </xf>
    <xf numFmtId="9" fontId="17" fillId="52" borderId="21" xfId="531" applyFont="1" applyFill="1" applyBorder="1" applyAlignment="1">
      <alignment vertical="center"/>
    </xf>
    <xf numFmtId="0" fontId="17" fillId="52" borderId="57" xfId="704" applyFont="1" applyFill="1" applyBorder="1" applyAlignment="1">
      <alignment vertical="center"/>
      <protection/>
    </xf>
    <xf numFmtId="0" fontId="75" fillId="48" borderId="14" xfId="0" applyFont="1" applyFill="1" applyBorder="1"/>
    <xf numFmtId="168" fontId="14" fillId="0" borderId="0" xfId="531" applyNumberFormat="1" applyFont="1"/>
    <xf numFmtId="168" fontId="14" fillId="52" borderId="21" xfId="531" applyNumberFormat="1" applyFont="1" applyFill="1" applyBorder="1" applyAlignment="1">
      <alignment horizontal="right" vertical="center"/>
    </xf>
    <xf numFmtId="0" fontId="14" fillId="40" borderId="14" xfId="704" applyFont="1" applyFill="1" applyBorder="1">
      <alignment/>
      <protection/>
    </xf>
    <xf numFmtId="0" fontId="0" fillId="0" borderId="0" xfId="0" quotePrefix="1"/>
    <xf numFmtId="0" fontId="14" fillId="30" borderId="22" xfId="0" applyFont="1" applyFill="1" applyBorder="1" quotePrefix="1"/>
    <xf numFmtId="0" fontId="108" fillId="38" borderId="0" xfId="0" applyFont="1" applyFill="1" applyAlignment="1">
      <alignment vertical="top" wrapText="1"/>
    </xf>
    <xf numFmtId="0" fontId="17" fillId="52" borderId="0" xfId="0" applyFont="1" applyFill="1" applyAlignment="1">
      <alignment vertical="top"/>
    </xf>
    <xf numFmtId="0" fontId="17" fillId="38" borderId="0" xfId="0" applyFont="1" applyFill="1" applyAlignment="1">
      <alignment horizontal="center" vertical="top"/>
    </xf>
    <xf numFmtId="0" fontId="2" fillId="52" borderId="0" xfId="0" applyFont="1" applyFill="1" applyAlignment="1">
      <alignment vertical="center"/>
    </xf>
    <xf numFmtId="3" fontId="17" fillId="52" borderId="0" xfId="0" applyNumberFormat="1" applyFont="1" applyFill="1" applyAlignment="1">
      <alignment horizontal="left" vertical="center"/>
    </xf>
    <xf numFmtId="0" fontId="109" fillId="38" borderId="0" xfId="0" applyFont="1" applyFill="1" applyAlignment="1">
      <alignment horizontal="right" vertical="center"/>
    </xf>
    <xf numFmtId="0" fontId="22" fillId="52" borderId="0" xfId="0" applyFont="1" applyFill="1" applyAlignment="1">
      <alignment horizontal="left" vertical="center"/>
    </xf>
    <xf numFmtId="0" fontId="22" fillId="52" borderId="0" xfId="0" applyFont="1" applyFill="1" applyAlignment="1">
      <alignment vertical="center"/>
    </xf>
    <xf numFmtId="0" fontId="0" fillId="38" borderId="26" xfId="0" applyFont="1" applyFill="1" applyBorder="1" applyAlignment="1">
      <alignment vertical="center"/>
    </xf>
    <xf numFmtId="3" fontId="17" fillId="52" borderId="43" xfId="0" applyNumberFormat="1" applyFont="1" applyFill="1" applyBorder="1" applyAlignment="1">
      <alignment horizontal="left" vertical="center"/>
    </xf>
    <xf numFmtId="0" fontId="17" fillId="38" borderId="26" xfId="0" applyFont="1" applyFill="1" applyBorder="1" applyAlignment="1">
      <alignment vertical="center"/>
    </xf>
    <xf numFmtId="0" fontId="1" fillId="0" borderId="14" xfId="604" applyFont="1" applyBorder="1">
      <alignment/>
      <protection/>
    </xf>
    <xf numFmtId="0" fontId="1" fillId="40" borderId="14" xfId="604" applyFont="1" applyFill="1" applyBorder="1">
      <alignment/>
      <protection/>
    </xf>
    <xf numFmtId="0" fontId="14" fillId="48" borderId="14" xfId="704" applyFont="1" applyFill="1" applyBorder="1">
      <alignment/>
      <protection/>
    </xf>
    <xf numFmtId="168" fontId="17" fillId="52" borderId="0" xfId="531" applyNumberFormat="1" applyFont="1" applyFill="1" applyBorder="1" applyAlignment="1">
      <alignment horizontal="right" vertical="center"/>
    </xf>
    <xf numFmtId="168" fontId="14" fillId="52" borderId="0" xfId="531" applyNumberFormat="1" applyFont="1" applyFill="1" applyBorder="1" applyAlignment="1">
      <alignment horizontal="right" vertical="center"/>
    </xf>
    <xf numFmtId="169" fontId="17" fillId="52" borderId="0" xfId="0" applyNumberFormat="1" applyFont="1" applyFill="1" applyAlignment="1">
      <alignment horizontal="right" vertical="center"/>
    </xf>
    <xf numFmtId="0" fontId="1" fillId="52" borderId="0" xfId="0" applyFont="1" applyFill="1"/>
    <xf numFmtId="1" fontId="1" fillId="52" borderId="0" xfId="0" applyNumberFormat="1" applyFont="1" applyFill="1"/>
    <xf numFmtId="167" fontId="17" fillId="52" borderId="21" xfId="0" applyNumberFormat="1" applyFont="1" applyFill="1" applyBorder="1"/>
    <xf numFmtId="167" fontId="14" fillId="52" borderId="0" xfId="704" applyNumberFormat="1" applyFont="1" applyFill="1" applyAlignment="1">
      <alignment vertical="center"/>
      <protection/>
    </xf>
    <xf numFmtId="0" fontId="1" fillId="62" borderId="14" xfId="604" applyFont="1" applyFill="1" applyBorder="1">
      <alignment/>
      <protection/>
    </xf>
    <xf numFmtId="3" fontId="14" fillId="40" borderId="14" xfId="704" applyNumberFormat="1" applyFont="1" applyFill="1" applyBorder="1" applyAlignment="1">
      <alignment horizontal="center"/>
      <protection/>
    </xf>
    <xf numFmtId="0" fontId="3" fillId="0" borderId="14" xfId="6887" applyBorder="1">
      <alignment/>
      <protection/>
    </xf>
    <xf numFmtId="0" fontId="148" fillId="0" borderId="0" xfId="704" applyFont="1">
      <alignment/>
      <protection/>
    </xf>
    <xf numFmtId="1" fontId="17" fillId="52" borderId="0" xfId="704" applyNumberFormat="1" applyFont="1" applyFill="1" applyAlignment="1">
      <alignment horizontal="left" vertical="center"/>
      <protection/>
    </xf>
    <xf numFmtId="168" fontId="0" fillId="42" borderId="0" xfId="0" applyNumberFormat="1" applyFont="1" applyFill="1" applyAlignment="1">
      <alignment vertical="center"/>
    </xf>
    <xf numFmtId="0" fontId="17" fillId="38" borderId="0" xfId="704" applyFont="1" applyFill="1" applyAlignment="1">
      <alignment horizontal="center" vertical="top" wrapText="1"/>
      <protection/>
    </xf>
    <xf numFmtId="0" fontId="17" fillId="38" borderId="0" xfId="704" applyFont="1" applyFill="1" applyAlignment="1">
      <alignment horizontal="center" vertical="top"/>
      <protection/>
    </xf>
    <xf numFmtId="0" fontId="14" fillId="38" borderId="0" xfId="704" applyFont="1" applyFill="1" applyAlignment="1">
      <alignment vertical="top"/>
      <protection/>
    </xf>
    <xf numFmtId="0" fontId="14" fillId="38" borderId="0" xfId="704" applyFont="1" applyFill="1" applyAlignment="1">
      <alignment vertical="top" wrapText="1"/>
      <protection/>
    </xf>
    <xf numFmtId="0" fontId="94" fillId="0" borderId="14" xfId="1984" applyBorder="1" applyAlignment="1">
      <alignment horizontal="left"/>
    </xf>
    <xf numFmtId="0" fontId="17" fillId="38" borderId="82" xfId="704" applyFont="1" applyFill="1" applyBorder="1" applyAlignment="1">
      <alignment horizontal="center" vertical="center" textRotation="90"/>
      <protection/>
    </xf>
    <xf numFmtId="9" fontId="17" fillId="52" borderId="0" xfId="531" applyFont="1" applyFill="1" applyBorder="1" applyAlignment="1">
      <alignment vertical="center"/>
    </xf>
    <xf numFmtId="9" fontId="14" fillId="52" borderId="0" xfId="531" applyFont="1" applyFill="1" applyBorder="1" applyAlignment="1">
      <alignment vertical="center"/>
    </xf>
    <xf numFmtId="182" fontId="159" fillId="38" borderId="24" xfId="704" applyNumberFormat="1" applyFont="1" applyFill="1" applyBorder="1" applyAlignment="1">
      <alignment vertical="center"/>
      <protection/>
    </xf>
    <xf numFmtId="9" fontId="14" fillId="52" borderId="0" xfId="531" applyFont="1" applyFill="1" applyBorder="1" applyAlignment="1">
      <alignment horizontal="right" vertical="center"/>
    </xf>
    <xf numFmtId="9" fontId="17" fillId="52" borderId="0" xfId="531" applyFont="1" applyFill="1" applyBorder="1" applyAlignment="1">
      <alignment horizontal="right" vertical="center"/>
    </xf>
    <xf numFmtId="9" fontId="6" fillId="38" borderId="0" xfId="704" applyNumberFormat="1" applyFont="1" applyFill="1" applyAlignment="1">
      <alignment vertical="center"/>
      <protection/>
    </xf>
    <xf numFmtId="0" fontId="6" fillId="38" borderId="0" xfId="704" applyFont="1" applyFill="1" applyAlignment="1">
      <alignment vertical="center"/>
      <protection/>
    </xf>
    <xf numFmtId="9" fontId="6" fillId="38" borderId="0" xfId="704" applyNumberFormat="1" applyFont="1" applyFill="1" applyAlignment="1">
      <alignment horizontal="right" vertical="center"/>
      <protection/>
    </xf>
    <xf numFmtId="168" fontId="17" fillId="52" borderId="21" xfId="531" applyNumberFormat="1" applyFont="1" applyFill="1" applyBorder="1" applyAlignment="1">
      <alignment horizontal="center" vertical="center"/>
    </xf>
    <xf numFmtId="0" fontId="2" fillId="0" borderId="14" xfId="6887" applyFont="1" applyBorder="1">
      <alignment/>
      <protection/>
    </xf>
    <xf numFmtId="0" fontId="2" fillId="0" borderId="14" xfId="6887" applyFont="1" applyBorder="1">
      <alignment/>
      <protection/>
    </xf>
    <xf numFmtId="0" fontId="80" fillId="0" borderId="0" xfId="0" applyFont="1" applyAlignment="1">
      <alignment horizontal="right"/>
    </xf>
    <xf numFmtId="0" fontId="2" fillId="52" borderId="0" xfId="6887" applyFont="1" applyFill="1">
      <alignment/>
      <protection/>
    </xf>
    <xf numFmtId="0" fontId="13" fillId="0" borderId="14" xfId="0" applyFont="1" applyBorder="1"/>
    <xf numFmtId="3" fontId="14" fillId="0" borderId="14" xfId="0" applyNumberFormat="1" applyFont="1" applyBorder="1"/>
    <xf numFmtId="3" fontId="14" fillId="0" borderId="0" xfId="0" applyNumberFormat="1" applyFont="1"/>
    <xf numFmtId="0" fontId="162" fillId="0" borderId="0" xfId="704" applyFont="1">
      <alignment/>
      <protection/>
    </xf>
    <xf numFmtId="0" fontId="163" fillId="0" borderId="0" xfId="704" applyFont="1">
      <alignment/>
      <protection/>
    </xf>
    <xf numFmtId="3" fontId="17" fillId="0" borderId="14" xfId="0" applyNumberFormat="1" applyFont="1" applyBorder="1" applyAlignment="1">
      <alignment horizontal="right"/>
    </xf>
    <xf numFmtId="0" fontId="17" fillId="0" borderId="0" xfId="0" applyFont="1"/>
    <xf numFmtId="0" fontId="17" fillId="0" borderId="14" xfId="704" applyFont="1" applyBorder="1" applyAlignment="1">
      <alignment horizontal="right"/>
      <protection/>
    </xf>
    <xf numFmtId="0" fontId="17" fillId="0" borderId="0" xfId="704" applyFont="1">
      <alignment/>
      <protection/>
    </xf>
    <xf numFmtId="0" fontId="17" fillId="40" borderId="0" xfId="704" applyFont="1" applyFill="1">
      <alignment/>
      <protection/>
    </xf>
    <xf numFmtId="0" fontId="17" fillId="0" borderId="0" xfId="704" applyFont="1" applyAlignment="1">
      <alignment horizontal="right"/>
      <protection/>
    </xf>
    <xf numFmtId="0" fontId="164" fillId="0" borderId="0" xfId="704" applyFont="1">
      <alignment/>
      <protection/>
    </xf>
    <xf numFmtId="0" fontId="165" fillId="0" borderId="0" xfId="704" applyFont="1">
      <alignment/>
      <protection/>
    </xf>
    <xf numFmtId="173" fontId="17" fillId="0" borderId="0" xfId="704" applyNumberFormat="1" applyFont="1">
      <alignment/>
      <protection/>
    </xf>
    <xf numFmtId="167" fontId="2" fillId="0" borderId="14" xfId="6887" applyNumberFormat="1" applyFont="1" applyBorder="1">
      <alignment/>
      <protection/>
    </xf>
    <xf numFmtId="0" fontId="119" fillId="52" borderId="0" xfId="704" applyFont="1" applyFill="1" applyAlignment="1">
      <alignment horizontal="left"/>
      <protection/>
    </xf>
    <xf numFmtId="0" fontId="12" fillId="52" borderId="25" xfId="704" applyFont="1" applyFill="1" applyBorder="1" applyAlignment="1">
      <alignment vertical="center"/>
      <protection/>
    </xf>
    <xf numFmtId="0" fontId="13" fillId="38" borderId="24" xfId="704" applyFont="1" applyFill="1" applyBorder="1" applyAlignment="1">
      <alignment horizontal="left" vertical="center"/>
      <protection/>
    </xf>
    <xf numFmtId="0" fontId="8" fillId="38" borderId="0" xfId="704" applyFont="1" applyFill="1">
      <alignment/>
      <protection/>
    </xf>
    <xf numFmtId="0" fontId="8" fillId="36" borderId="0" xfId="704" applyFont="1" applyFill="1">
      <alignment/>
      <protection/>
    </xf>
    <xf numFmtId="0" fontId="110" fillId="52" borderId="0" xfId="704" applyFont="1" applyFill="1" applyAlignment="1">
      <alignment horizontal="left" vertical="center"/>
      <protection/>
    </xf>
    <xf numFmtId="0" fontId="110" fillId="52" borderId="0" xfId="704" applyFont="1" applyFill="1" applyAlignment="1">
      <alignment vertical="center"/>
      <protection/>
    </xf>
    <xf numFmtId="0" fontId="108" fillId="52" borderId="24" xfId="704" applyFont="1" applyFill="1" applyBorder="1" applyAlignment="1">
      <alignment vertical="center"/>
      <protection/>
    </xf>
    <xf numFmtId="0" fontId="15" fillId="52" borderId="0" xfId="704" applyFont="1" applyFill="1">
      <alignment/>
      <protection/>
    </xf>
    <xf numFmtId="0" fontId="14" fillId="52" borderId="0" xfId="704" applyFont="1" applyFill="1" applyAlignment="1">
      <alignment horizontal="left"/>
      <protection/>
    </xf>
    <xf numFmtId="3" fontId="14" fillId="52" borderId="21" xfId="531" applyNumberFormat="1" applyFont="1" applyFill="1" applyBorder="1"/>
    <xf numFmtId="0" fontId="14" fillId="52" borderId="21" xfId="704" applyFont="1" applyFill="1" applyBorder="1" applyAlignment="1">
      <alignment horizontal="left"/>
      <protection/>
    </xf>
    <xf numFmtId="168" fontId="17" fillId="52" borderId="0" xfId="704" applyNumberFormat="1" applyFont="1" applyFill="1" applyAlignment="1">
      <alignment vertical="center"/>
      <protection/>
    </xf>
    <xf numFmtId="0" fontId="81" fillId="52" borderId="0" xfId="704" applyFont="1" applyFill="1" applyAlignment="1">
      <alignment vertical="center"/>
      <protection/>
    </xf>
    <xf numFmtId="0" fontId="21" fillId="37" borderId="24" xfId="704" applyFont="1" applyFill="1" applyBorder="1" applyAlignment="1">
      <alignment vertical="center"/>
      <protection/>
    </xf>
    <xf numFmtId="0" fontId="13" fillId="38" borderId="25" xfId="704" applyFont="1" applyFill="1" applyBorder="1" applyAlignment="1">
      <alignment vertical="center"/>
      <protection/>
    </xf>
    <xf numFmtId="0" fontId="12" fillId="42" borderId="0" xfId="704" applyFont="1" applyFill="1" applyAlignment="1">
      <alignment vertical="center"/>
      <protection/>
    </xf>
    <xf numFmtId="0" fontId="13" fillId="38" borderId="0" xfId="704" applyFont="1" applyFill="1">
      <alignment/>
      <protection/>
    </xf>
    <xf numFmtId="0" fontId="167" fillId="52" borderId="0" xfId="5750" applyFont="1" applyFill="1" applyAlignment="1" applyProtection="1">
      <alignment/>
      <protection/>
    </xf>
    <xf numFmtId="0" fontId="87" fillId="52" borderId="0" xfId="5750" applyFill="1" applyAlignment="1" applyProtection="1">
      <alignment/>
      <protection/>
    </xf>
    <xf numFmtId="0" fontId="15" fillId="38" borderId="0" xfId="704" applyFont="1" applyFill="1">
      <alignment/>
      <protection/>
    </xf>
    <xf numFmtId="0" fontId="0" fillId="42" borderId="0" xfId="704" applyFill="1">
      <alignment/>
      <protection/>
    </xf>
    <xf numFmtId="3" fontId="14" fillId="38" borderId="0" xfId="704" applyNumberFormat="1" applyFont="1" applyFill="1" applyAlignment="1">
      <alignment vertical="center"/>
      <protection/>
    </xf>
    <xf numFmtId="0" fontId="14" fillId="38" borderId="24" xfId="704" applyFont="1" applyFill="1" applyBorder="1">
      <alignment/>
      <protection/>
    </xf>
    <xf numFmtId="0" fontId="15" fillId="38" borderId="24" xfId="704" applyFont="1" applyFill="1" applyBorder="1">
      <alignment/>
      <protection/>
    </xf>
    <xf numFmtId="0" fontId="14" fillId="52" borderId="24" xfId="704" applyFont="1" applyFill="1" applyBorder="1">
      <alignment/>
      <protection/>
    </xf>
    <xf numFmtId="0" fontId="15" fillId="52" borderId="24" xfId="704" applyFont="1" applyFill="1" applyBorder="1">
      <alignment/>
      <protection/>
    </xf>
    <xf numFmtId="0" fontId="110" fillId="38" borderId="0" xfId="704" applyFont="1" applyFill="1">
      <alignment/>
      <protection/>
    </xf>
    <xf numFmtId="49" fontId="17" fillId="52" borderId="0" xfId="704" applyNumberFormat="1" applyFont="1" applyFill="1" applyAlignment="1">
      <alignment horizontal="right"/>
      <protection/>
    </xf>
    <xf numFmtId="167" fontId="17" fillId="52" borderId="21" xfId="704" applyNumberFormat="1" applyFont="1" applyFill="1" applyBorder="1">
      <alignment/>
      <protection/>
    </xf>
    <xf numFmtId="167" fontId="14" fillId="52" borderId="0" xfId="704" applyNumberFormat="1" applyFont="1" applyFill="1">
      <alignment/>
      <protection/>
    </xf>
    <xf numFmtId="0" fontId="100" fillId="52" borderId="0" xfId="1984" applyFont="1" applyFill="1" applyAlignment="1" applyProtection="1">
      <alignment/>
      <protection/>
    </xf>
    <xf numFmtId="0" fontId="100" fillId="52" borderId="0" xfId="1984" applyFont="1" applyFill="1" applyAlignment="1" applyProtection="1">
      <alignment vertical="top" wrapText="1"/>
      <protection/>
    </xf>
    <xf numFmtId="0" fontId="17" fillId="0" borderId="14" xfId="704" applyFont="1" applyBorder="1" applyAlignment="1">
      <alignment horizontal="right"/>
      <protection/>
    </xf>
    <xf numFmtId="17" fontId="17" fillId="0" borderId="14" xfId="704" applyNumberFormat="1" applyFont="1" applyBorder="1" applyAlignment="1">
      <alignment horizontal="right"/>
      <protection/>
    </xf>
    <xf numFmtId="167" fontId="2" fillId="0" borderId="14" xfId="6887" applyNumberFormat="1" applyFont="1" applyBorder="1">
      <alignment/>
      <protection/>
    </xf>
    <xf numFmtId="0" fontId="14" fillId="52" borderId="21" xfId="704" applyFont="1" applyFill="1" applyBorder="1" applyAlignment="1">
      <alignment horizontal="left"/>
      <protection/>
    </xf>
    <xf numFmtId="0" fontId="17" fillId="0" borderId="63" xfId="0" applyFont="1" applyBorder="1"/>
    <xf numFmtId="0" fontId="17" fillId="47" borderId="63" xfId="0" applyFont="1" applyFill="1" applyBorder="1"/>
    <xf numFmtId="0" fontId="17" fillId="47" borderId="64" xfId="0" applyFont="1" applyFill="1" applyBorder="1"/>
    <xf numFmtId="0" fontId="17" fillId="0" borderId="69" xfId="0" applyFont="1" applyBorder="1"/>
    <xf numFmtId="0" fontId="17" fillId="47" borderId="69" xfId="0" applyFont="1" applyFill="1" applyBorder="1"/>
    <xf numFmtId="0" fontId="17" fillId="47" borderId="70" xfId="0" applyFont="1" applyFill="1" applyBorder="1"/>
    <xf numFmtId="0" fontId="14" fillId="45" borderId="0" xfId="0" applyFont="1" applyFill="1" applyAlignment="1">
      <alignment vertical="top" wrapText="1"/>
    </xf>
    <xf numFmtId="0" fontId="17" fillId="0" borderId="0" xfId="0" applyFont="1" applyAlignment="1">
      <alignment horizontal="center"/>
    </xf>
    <xf numFmtId="0" fontId="17" fillId="0" borderId="14" xfId="0" applyFont="1" applyBorder="1" applyAlignment="1">
      <alignment horizontal="center"/>
    </xf>
    <xf numFmtId="0" fontId="17" fillId="0" borderId="0" xfId="570" applyFont="1">
      <alignment/>
      <protection/>
    </xf>
    <xf numFmtId="0" fontId="17" fillId="45" borderId="0" xfId="0" applyFont="1" applyFill="1" applyAlignment="1">
      <alignment horizontal="center"/>
    </xf>
    <xf numFmtId="0" fontId="17" fillId="48" borderId="0" xfId="0" applyFont="1" applyFill="1"/>
    <xf numFmtId="0" fontId="168" fillId="40" borderId="0" xfId="0" applyFont="1" applyFill="1" applyAlignment="1">
      <alignment horizontal="left"/>
    </xf>
    <xf numFmtId="0" fontId="2" fillId="45" borderId="18" xfId="0" applyFont="1" applyFill="1" applyBorder="1"/>
    <xf numFmtId="0" fontId="14" fillId="65" borderId="0" xfId="0" applyFont="1" applyFill="1" applyAlignment="1">
      <alignment horizontal="left"/>
    </xf>
    <xf numFmtId="0" fontId="14" fillId="65" borderId="0" xfId="704" applyFont="1" applyFill="1" applyAlignment="1">
      <alignment horizontal="right"/>
      <protection/>
    </xf>
    <xf numFmtId="14" fontId="14" fillId="74" borderId="14" xfId="704" applyNumberFormat="1" applyFont="1" applyFill="1" applyBorder="1" applyAlignment="1">
      <alignment horizontal="right"/>
      <protection/>
    </xf>
    <xf numFmtId="9" fontId="14" fillId="45" borderId="14" xfId="531" applyFont="1" applyFill="1" applyBorder="1"/>
    <xf numFmtId="0" fontId="14" fillId="42" borderId="14" xfId="0" applyFont="1" applyFill="1" applyBorder="1" applyAlignment="1">
      <alignment horizontal="right"/>
    </xf>
    <xf numFmtId="10" fontId="14" fillId="0" borderId="14" xfId="531" applyNumberFormat="1" applyFont="1" applyBorder="1"/>
    <xf numFmtId="0" fontId="14" fillId="42" borderId="14" xfId="704" applyFont="1" applyFill="1" applyBorder="1">
      <alignment/>
      <protection/>
    </xf>
    <xf numFmtId="0" fontId="14" fillId="0" borderId="20" xfId="704" applyFont="1" applyBorder="1">
      <alignment/>
      <protection/>
    </xf>
    <xf numFmtId="14" fontId="14" fillId="0" borderId="14" xfId="704" applyNumberFormat="1" applyFont="1" applyBorder="1" applyAlignment="1">
      <alignment horizontal="right"/>
      <protection/>
    </xf>
    <xf numFmtId="14" fontId="14" fillId="65" borderId="14" xfId="0" applyNumberFormat="1" applyFont="1" applyFill="1" applyBorder="1" applyAlignment="1">
      <alignment horizontal="right"/>
    </xf>
    <xf numFmtId="14" fontId="75" fillId="74" borderId="14" xfId="0" applyNumberFormat="1" applyFont="1" applyFill="1" applyBorder="1" applyAlignment="1">
      <alignment horizontal="right"/>
    </xf>
    <xf numFmtId="3" fontId="14" fillId="71" borderId="14" xfId="0" applyNumberFormat="1" applyFont="1" applyFill="1" applyBorder="1"/>
    <xf numFmtId="167" fontId="14" fillId="40" borderId="0" xfId="704" applyNumberFormat="1" applyFont="1" applyFill="1">
      <alignment/>
      <protection/>
    </xf>
    <xf numFmtId="0" fontId="6" fillId="0" borderId="0" xfId="704" applyFont="1" applyAlignment="1">
      <alignment horizontal="left"/>
      <protection/>
    </xf>
    <xf numFmtId="3" fontId="14" fillId="78" borderId="14" xfId="0" applyNumberFormat="1" applyFont="1" applyFill="1" applyBorder="1"/>
    <xf numFmtId="3" fontId="14" fillId="64" borderId="14" xfId="704" applyNumberFormat="1" applyFont="1" applyFill="1" applyBorder="1">
      <alignment/>
      <protection/>
    </xf>
    <xf numFmtId="3" fontId="14" fillId="45" borderId="14" xfId="704" applyNumberFormat="1" applyFont="1" applyFill="1" applyBorder="1">
      <alignment/>
      <protection/>
    </xf>
    <xf numFmtId="3" fontId="0" fillId="0" borderId="0" xfId="0" applyNumberFormat="1"/>
    <xf numFmtId="0" fontId="2" fillId="0" borderId="14" xfId="6325" applyFont="1" applyBorder="1" applyAlignment="1">
      <alignment horizontal="center"/>
      <protection/>
    </xf>
    <xf numFmtId="0" fontId="14" fillId="45" borderId="42" xfId="0" applyFont="1" applyFill="1" applyBorder="1"/>
    <xf numFmtId="0" fontId="14" fillId="45" borderId="85" xfId="704" applyFont="1" applyFill="1" applyBorder="1">
      <alignment/>
      <protection/>
    </xf>
    <xf numFmtId="0" fontId="14" fillId="79" borderId="42" xfId="704" applyFont="1" applyFill="1" applyBorder="1">
      <alignment/>
      <protection/>
    </xf>
    <xf numFmtId="14" fontId="14" fillId="0" borderId="14" xfId="0" applyNumberFormat="1" applyFont="1" applyBorder="1" applyAlignment="1">
      <alignment horizontal="right"/>
    </xf>
    <xf numFmtId="17" fontId="14" fillId="0" borderId="14" xfId="570" applyNumberFormat="1" applyFont="1" applyBorder="1" applyAlignment="1">
      <alignment horizontal="right"/>
      <protection/>
    </xf>
    <xf numFmtId="1" fontId="14" fillId="5" borderId="14" xfId="0" applyNumberFormat="1" applyFont="1" applyFill="1" applyBorder="1"/>
    <xf numFmtId="167" fontId="14" fillId="0" borderId="14" xfId="0" applyNumberFormat="1" applyFont="1" applyBorder="1"/>
    <xf numFmtId="167" fontId="14" fillId="5" borderId="14" xfId="0" applyNumberFormat="1" applyFont="1" applyFill="1" applyBorder="1"/>
    <xf numFmtId="0" fontId="17" fillId="47" borderId="14" xfId="0" applyFont="1" applyFill="1" applyBorder="1"/>
    <xf numFmtId="0" fontId="17" fillId="47" borderId="66" xfId="0" applyFont="1" applyFill="1" applyBorder="1"/>
    <xf numFmtId="0" fontId="14" fillId="45" borderId="42" xfId="704" applyFont="1" applyFill="1" applyBorder="1">
      <alignment/>
      <protection/>
    </xf>
    <xf numFmtId="17" fontId="14" fillId="0" borderId="18" xfId="704" applyNumberFormat="1" applyFont="1" applyBorder="1" applyAlignment="1">
      <alignment horizontal="right"/>
      <protection/>
    </xf>
    <xf numFmtId="0" fontId="14" fillId="5" borderId="14" xfId="704" applyFont="1" applyFill="1" applyBorder="1">
      <alignment/>
      <protection/>
    </xf>
    <xf numFmtId="1" fontId="14" fillId="5" borderId="14" xfId="704" applyNumberFormat="1" applyFont="1" applyFill="1" applyBorder="1">
      <alignment/>
      <protection/>
    </xf>
    <xf numFmtId="0" fontId="14" fillId="47" borderId="86" xfId="0" applyFont="1" applyFill="1" applyBorder="1"/>
    <xf numFmtId="0" fontId="14" fillId="12" borderId="14" xfId="704" applyFont="1" applyFill="1" applyBorder="1">
      <alignment/>
      <protection/>
    </xf>
    <xf numFmtId="0" fontId="14" fillId="47" borderId="63" xfId="0" applyFont="1" applyFill="1" applyBorder="1"/>
    <xf numFmtId="0" fontId="14" fillId="45" borderId="74" xfId="704" applyFont="1" applyFill="1" applyBorder="1" applyAlignment="1">
      <alignment horizontal="left"/>
      <protection/>
    </xf>
    <xf numFmtId="0" fontId="14" fillId="0" borderId="14" xfId="704" applyFont="1" applyBorder="1" applyAlignment="1">
      <alignment horizontal="left"/>
      <protection/>
    </xf>
    <xf numFmtId="0" fontId="14" fillId="47" borderId="14" xfId="704" applyFont="1" applyFill="1" applyBorder="1">
      <alignment/>
      <protection/>
    </xf>
    <xf numFmtId="167" fontId="14" fillId="45" borderId="14" xfId="704" applyNumberFormat="1" applyFont="1" applyFill="1" applyBorder="1">
      <alignment/>
      <protection/>
    </xf>
    <xf numFmtId="0" fontId="1" fillId="5" borderId="14" xfId="604" applyFont="1" applyFill="1" applyBorder="1">
      <alignment/>
      <protection/>
    </xf>
    <xf numFmtId="1" fontId="14" fillId="45" borderId="14" xfId="601" applyNumberFormat="1" applyFill="1" applyBorder="1"/>
    <xf numFmtId="1" fontId="14" fillId="40" borderId="40" xfId="0" applyNumberFormat="1" applyFont="1" applyFill="1" applyBorder="1" applyAlignment="1">
      <alignment horizontal="left"/>
    </xf>
    <xf numFmtId="1" fontId="14" fillId="40" borderId="14" xfId="0" applyNumberFormat="1" applyFont="1" applyFill="1" applyBorder="1" applyAlignment="1">
      <alignment horizontal="left"/>
    </xf>
    <xf numFmtId="0" fontId="75" fillId="48" borderId="14" xfId="704" applyFont="1" applyFill="1" applyBorder="1" applyAlignment="1">
      <alignment horizontal="left"/>
      <protection/>
    </xf>
    <xf numFmtId="0" fontId="75" fillId="48" borderId="14" xfId="704" applyFont="1" applyFill="1" applyBorder="1" applyAlignment="1">
      <alignment horizontal="left"/>
      <protection/>
    </xf>
    <xf numFmtId="0" fontId="29" fillId="48" borderId="14" xfId="704" applyFont="1" applyFill="1" applyBorder="1" applyAlignment="1">
      <alignment horizontal="left"/>
      <protection/>
    </xf>
    <xf numFmtId="0" fontId="14" fillId="0" borderId="0" xfId="704" applyFont="1" applyAlignment="1">
      <alignment horizontal="left"/>
      <protection/>
    </xf>
    <xf numFmtId="0" fontId="75" fillId="48" borderId="14" xfId="704" applyFont="1" applyFill="1" applyBorder="1">
      <alignment/>
      <protection/>
    </xf>
    <xf numFmtId="167" fontId="2" fillId="5" borderId="14" xfId="6887" applyNumberFormat="1" applyFont="1" applyFill="1" applyBorder="1">
      <alignment/>
      <protection/>
    </xf>
    <xf numFmtId="0" fontId="2" fillId="5" borderId="14" xfId="6887" applyFont="1" applyFill="1" applyBorder="1">
      <alignment/>
      <protection/>
    </xf>
    <xf numFmtId="3" fontId="17" fillId="5" borderId="14" xfId="0" applyNumberFormat="1" applyFont="1" applyFill="1" applyBorder="1" applyAlignment="1">
      <alignment horizontal="right"/>
    </xf>
    <xf numFmtId="0" fontId="28" fillId="0" borderId="0" xfId="704" applyFont="1">
      <alignment/>
      <protection/>
    </xf>
    <xf numFmtId="0" fontId="2" fillId="7" borderId="14" xfId="6887" applyFont="1" applyFill="1" applyBorder="1">
      <alignment/>
      <protection/>
    </xf>
    <xf numFmtId="0" fontId="2" fillId="0" borderId="14" xfId="6325" applyFont="1" applyBorder="1" applyAlignment="1">
      <alignment horizontal="center"/>
      <protection/>
    </xf>
    <xf numFmtId="183" fontId="14" fillId="0" borderId="0" xfId="531" applyNumberFormat="1" applyFont="1"/>
    <xf numFmtId="168" fontId="14" fillId="0" borderId="0" xfId="704" applyNumberFormat="1" applyFont="1">
      <alignment/>
      <protection/>
    </xf>
    <xf numFmtId="0" fontId="2" fillId="0" borderId="14" xfId="6325" applyFont="1" applyBorder="1" applyAlignment="1">
      <alignment horizontal="center"/>
      <protection/>
    </xf>
    <xf numFmtId="1" fontId="75" fillId="48" borderId="14" xfId="531" applyNumberFormat="1" applyFont="1" applyFill="1" applyBorder="1" applyAlignment="1">
      <alignment horizontal="left"/>
    </xf>
    <xf numFmtId="0" fontId="75" fillId="48" borderId="14" xfId="531" applyNumberFormat="1" applyFont="1" applyFill="1" applyBorder="1" applyAlignment="1">
      <alignment horizontal="left"/>
    </xf>
    <xf numFmtId="0" fontId="75" fillId="48" borderId="0" xfId="531" applyNumberFormat="1" applyFont="1" applyFill="1" applyAlignment="1">
      <alignment horizontal="left"/>
    </xf>
    <xf numFmtId="1" fontId="75" fillId="48" borderId="14" xfId="531" applyNumberFormat="1" applyFont="1" applyFill="1" applyBorder="1" applyAlignment="1">
      <alignment horizontal="left"/>
    </xf>
    <xf numFmtId="1" fontId="75" fillId="48" borderId="14" xfId="531" applyNumberFormat="1" applyFont="1" applyFill="1" applyBorder="1" applyAlignment="1">
      <alignment horizontal="left"/>
    </xf>
    <xf numFmtId="3" fontId="14" fillId="45" borderId="14" xfId="0" applyNumberFormat="1" applyFont="1" applyFill="1" applyBorder="1"/>
    <xf numFmtId="0" fontId="28" fillId="3" borderId="0" xfId="0" applyFont="1" applyFill="1" applyAlignment="1">
      <alignment horizontal="right"/>
    </xf>
    <xf numFmtId="17" fontId="14" fillId="48" borderId="0" xfId="0" applyNumberFormat="1" applyFont="1" applyFill="1"/>
    <xf numFmtId="14" fontId="75" fillId="74" borderId="14" xfId="704" applyNumberFormat="1" applyFont="1" applyFill="1" applyBorder="1" applyAlignment="1">
      <alignment horizontal="right"/>
      <protection/>
    </xf>
    <xf numFmtId="1" fontId="14" fillId="0" borderId="14" xfId="704" applyNumberFormat="1" applyFont="1" applyBorder="1" applyAlignment="1">
      <alignment horizontal="right"/>
      <protection/>
    </xf>
    <xf numFmtId="3" fontId="23" fillId="0" borderId="0" xfId="0" applyNumberFormat="1" applyFont="1" applyAlignment="1">
      <alignment vertical="center"/>
    </xf>
    <xf numFmtId="17" fontId="14" fillId="48" borderId="68" xfId="0" applyNumberFormat="1" applyFont="1" applyFill="1" applyBorder="1"/>
    <xf numFmtId="0" fontId="14" fillId="47" borderId="66" xfId="0" applyFont="1" applyFill="1" applyBorder="1"/>
    <xf numFmtId="0" fontId="17" fillId="0" borderId="64" xfId="0" applyFont="1" applyBorder="1"/>
    <xf numFmtId="0" fontId="17" fillId="0" borderId="70" xfId="0" applyFont="1" applyBorder="1"/>
    <xf numFmtId="0" fontId="14" fillId="47" borderId="72" xfId="0" applyFont="1" applyFill="1" applyBorder="1"/>
    <xf numFmtId="0" fontId="14" fillId="47" borderId="18" xfId="0" applyFont="1" applyFill="1" applyBorder="1"/>
    <xf numFmtId="17" fontId="14" fillId="48" borderId="62" xfId="0" applyNumberFormat="1" applyFont="1" applyFill="1" applyBorder="1"/>
    <xf numFmtId="14" fontId="14" fillId="48" borderId="40" xfId="0" applyNumberFormat="1" applyFont="1" applyFill="1" applyBorder="1" applyAlignment="1">
      <alignment horizontal="right"/>
    </xf>
    <xf numFmtId="1" fontId="14" fillId="42" borderId="14" xfId="0" applyNumberFormat="1" applyFont="1" applyFill="1" applyBorder="1" applyAlignment="1">
      <alignment horizontal="right"/>
    </xf>
    <xf numFmtId="1" fontId="14" fillId="45" borderId="14" xfId="0" applyNumberFormat="1" applyFont="1" applyFill="1" applyBorder="1"/>
    <xf numFmtId="14" fontId="75" fillId="80" borderId="14" xfId="0" applyNumberFormat="1" applyFont="1" applyFill="1" applyBorder="1"/>
    <xf numFmtId="14" fontId="14" fillId="74" borderId="14" xfId="704" applyNumberFormat="1" applyFont="1" applyFill="1" applyBorder="1" applyAlignment="1">
      <alignment horizontal="right"/>
      <protection/>
    </xf>
    <xf numFmtId="3" fontId="14" fillId="74" borderId="14" xfId="704" applyNumberFormat="1" applyFont="1" applyFill="1" applyBorder="1">
      <alignment/>
      <protection/>
    </xf>
    <xf numFmtId="168" fontId="17" fillId="38" borderId="26" xfId="0" applyNumberFormat="1" applyFont="1" applyFill="1" applyBorder="1" applyAlignment="1">
      <alignment horizontal="right" vertical="center"/>
    </xf>
    <xf numFmtId="0" fontId="2" fillId="0" borderId="14" xfId="6325" applyFont="1" applyBorder="1" applyAlignment="1">
      <alignment horizontal="center"/>
      <protection/>
    </xf>
    <xf numFmtId="0" fontId="154" fillId="0" borderId="68" xfId="0" applyFont="1" applyBorder="1"/>
    <xf numFmtId="0" fontId="14" fillId="0" borderId="87" xfId="0" applyFont="1" applyBorder="1"/>
    <xf numFmtId="17" fontId="14" fillId="46" borderId="62" xfId="0" applyNumberFormat="1" applyFont="1" applyFill="1" applyBorder="1"/>
    <xf numFmtId="0" fontId="14" fillId="47" borderId="76" xfId="0" applyFont="1" applyFill="1" applyBorder="1"/>
    <xf numFmtId="0" fontId="14" fillId="47" borderId="64" xfId="0" applyFont="1" applyFill="1" applyBorder="1"/>
    <xf numFmtId="0" fontId="14" fillId="47" borderId="77" xfId="0" applyFont="1" applyFill="1" applyBorder="1"/>
    <xf numFmtId="0" fontId="169" fillId="0" borderId="65" xfId="0" applyFont="1" applyBorder="1" applyAlignment="1">
      <alignment vertical="top"/>
    </xf>
    <xf numFmtId="0" fontId="14" fillId="40" borderId="68" xfId="0" applyFont="1" applyFill="1" applyBorder="1"/>
    <xf numFmtId="0" fontId="7" fillId="0" borderId="61" xfId="0" applyFont="1" applyBorder="1" applyAlignment="1">
      <alignment vertical="top"/>
    </xf>
    <xf numFmtId="0" fontId="14" fillId="47" borderId="88" xfId="0" applyFont="1" applyFill="1" applyBorder="1"/>
    <xf numFmtId="0" fontId="126" fillId="0" borderId="62" xfId="5750" applyFont="1" applyBorder="1" applyAlignment="1" applyProtection="1">
      <alignment wrapText="1"/>
      <protection/>
    </xf>
    <xf numFmtId="0" fontId="17" fillId="0" borderId="14" xfId="0" applyFont="1" applyBorder="1"/>
    <xf numFmtId="0" fontId="94" fillId="0" borderId="62" xfId="1984" applyBorder="1"/>
    <xf numFmtId="0" fontId="14" fillId="47" borderId="73" xfId="0" applyFont="1" applyFill="1" applyBorder="1"/>
    <xf numFmtId="0" fontId="14" fillId="0" borderId="89" xfId="0" applyFont="1" applyBorder="1"/>
    <xf numFmtId="0" fontId="14" fillId="0" borderId="90" xfId="0" applyFont="1" applyBorder="1"/>
    <xf numFmtId="0" fontId="14" fillId="0" borderId="91" xfId="0" applyFont="1" applyBorder="1"/>
    <xf numFmtId="0" fontId="14" fillId="0" borderId="86" xfId="0" applyFont="1" applyBorder="1"/>
    <xf numFmtId="0" fontId="14" fillId="0" borderId="92" xfId="0" applyFont="1" applyBorder="1"/>
    <xf numFmtId="0" fontId="7" fillId="0" borderId="61" xfId="0" applyFont="1" applyBorder="1" applyAlignment="1">
      <alignment vertical="top" wrapText="1"/>
    </xf>
    <xf numFmtId="0" fontId="7" fillId="0" borderId="93" xfId="0" applyFont="1" applyBorder="1" applyAlignment="1">
      <alignment vertical="top"/>
    </xf>
    <xf numFmtId="0" fontId="154" fillId="3" borderId="94" xfId="0" applyFont="1" applyFill="1" applyBorder="1"/>
    <xf numFmtId="0" fontId="14" fillId="2" borderId="94" xfId="0" applyFont="1" applyFill="1" applyBorder="1"/>
    <xf numFmtId="0" fontId="14" fillId="0" borderId="94" xfId="0" applyFont="1" applyBorder="1"/>
    <xf numFmtId="0" fontId="100" fillId="0" borderId="94" xfId="6033" applyFont="1" applyBorder="1"/>
    <xf numFmtId="0" fontId="14" fillId="0" borderId="94" xfId="1984" applyFont="1" applyBorder="1"/>
    <xf numFmtId="0" fontId="14" fillId="0" borderId="94" xfId="0" applyFont="1" applyBorder="1" applyAlignment="1">
      <alignment wrapText="1"/>
    </xf>
    <xf numFmtId="17" fontId="14" fillId="48" borderId="94" xfId="0" applyNumberFormat="1" applyFont="1" applyFill="1" applyBorder="1"/>
    <xf numFmtId="0" fontId="14" fillId="0" borderId="95" xfId="0" applyFont="1" applyBorder="1"/>
    <xf numFmtId="0" fontId="14" fillId="0" borderId="96" xfId="0" applyFont="1" applyBorder="1"/>
    <xf numFmtId="0" fontId="154" fillId="3" borderId="68" xfId="0" applyFont="1" applyFill="1" applyBorder="1" applyAlignment="1">
      <alignment vertical="top"/>
    </xf>
    <xf numFmtId="0" fontId="14" fillId="45" borderId="62" xfId="0" applyFont="1" applyFill="1" applyBorder="1" applyAlignment="1">
      <alignment vertical="top" wrapText="1"/>
    </xf>
    <xf numFmtId="0" fontId="7" fillId="0" borderId="67" xfId="0" applyFont="1" applyBorder="1"/>
    <xf numFmtId="17" fontId="14" fillId="46" borderId="68" xfId="0" applyNumberFormat="1" applyFont="1" applyFill="1" applyBorder="1"/>
    <xf numFmtId="0" fontId="14" fillId="45" borderId="68" xfId="0" applyFont="1" applyFill="1" applyBorder="1" applyAlignment="1">
      <alignment vertical="top" wrapText="1"/>
    </xf>
    <xf numFmtId="0" fontId="17" fillId="2" borderId="62" xfId="0" applyFont="1" applyFill="1" applyBorder="1" applyAlignment="1">
      <alignment wrapText="1"/>
    </xf>
    <xf numFmtId="0" fontId="17" fillId="0" borderId="62" xfId="0" applyFont="1" applyBorder="1" applyAlignment="1">
      <alignment vertical="top" wrapText="1"/>
    </xf>
    <xf numFmtId="0" fontId="139" fillId="0" borderId="62" xfId="5750" applyFont="1" applyBorder="1" applyAlignment="1" applyProtection="1">
      <alignment/>
      <protection/>
    </xf>
    <xf numFmtId="0" fontId="17" fillId="0" borderId="62" xfId="0" applyFont="1" applyBorder="1"/>
    <xf numFmtId="0" fontId="17" fillId="2" borderId="68" xfId="0" applyFont="1" applyFill="1" applyBorder="1" applyAlignment="1">
      <alignment wrapText="1"/>
    </xf>
    <xf numFmtId="0" fontId="17" fillId="0" borderId="68" xfId="0" applyFont="1" applyBorder="1" applyAlignment="1">
      <alignment vertical="top" wrapText="1"/>
    </xf>
    <xf numFmtId="0" fontId="139" fillId="0" borderId="68" xfId="5750" applyFont="1" applyBorder="1" applyAlignment="1" applyProtection="1">
      <alignment/>
      <protection/>
    </xf>
    <xf numFmtId="0" fontId="17" fillId="0" borderId="68" xfId="0" applyFont="1" applyBorder="1"/>
    <xf numFmtId="17" fontId="17" fillId="48" borderId="68" xfId="0" applyNumberFormat="1" applyFont="1" applyFill="1" applyBorder="1"/>
    <xf numFmtId="0" fontId="17" fillId="2" borderId="0" xfId="0" applyFont="1" applyFill="1" applyAlignment="1">
      <alignment wrapText="1"/>
    </xf>
    <xf numFmtId="0" fontId="0" fillId="0" borderId="67" xfId="0" applyFont="1" applyBorder="1" applyAlignment="1">
      <alignment wrapText="1"/>
    </xf>
    <xf numFmtId="0" fontId="14" fillId="0" borderId="97" xfId="0" applyFont="1" applyBorder="1"/>
    <xf numFmtId="0" fontId="14" fillId="0" borderId="98" xfId="0" applyFont="1" applyBorder="1"/>
    <xf numFmtId="0" fontId="14" fillId="0" borderId="99" xfId="0" applyFont="1" applyBorder="1"/>
    <xf numFmtId="0" fontId="100" fillId="0" borderId="62" xfId="6033" applyFont="1" applyBorder="1"/>
    <xf numFmtId="0" fontId="14" fillId="0" borderId="62" xfId="1984" applyFont="1" applyBorder="1"/>
    <xf numFmtId="0" fontId="17" fillId="47" borderId="77" xfId="0" applyFont="1" applyFill="1" applyBorder="1"/>
    <xf numFmtId="0" fontId="14" fillId="0" borderId="0" xfId="6033" applyFont="1" applyBorder="1"/>
    <xf numFmtId="0" fontId="45" fillId="0" borderId="65" xfId="0" applyFont="1" applyBorder="1" applyAlignment="1">
      <alignment vertical="top"/>
    </xf>
    <xf numFmtId="0" fontId="45" fillId="3" borderId="0" xfId="0" applyFont="1" applyFill="1" applyAlignment="1">
      <alignment wrapText="1"/>
    </xf>
    <xf numFmtId="0" fontId="17" fillId="0" borderId="0" xfId="0" applyFont="1" applyAlignment="1">
      <alignment wrapText="1"/>
    </xf>
    <xf numFmtId="0" fontId="45" fillId="0" borderId="67" xfId="0" applyFont="1" applyBorder="1" applyAlignment="1">
      <alignment vertical="top"/>
    </xf>
    <xf numFmtId="0" fontId="45" fillId="3" borderId="68" xfId="0" applyFont="1" applyFill="1" applyBorder="1" applyAlignment="1">
      <alignment wrapText="1"/>
    </xf>
    <xf numFmtId="0" fontId="17" fillId="0" borderId="68" xfId="0" applyFont="1" applyBorder="1" applyAlignment="1">
      <alignment wrapText="1"/>
    </xf>
    <xf numFmtId="0" fontId="17" fillId="0" borderId="77" xfId="0" applyFont="1" applyBorder="1"/>
    <xf numFmtId="0" fontId="17" fillId="0" borderId="66" xfId="0" applyFont="1" applyBorder="1"/>
    <xf numFmtId="0" fontId="17" fillId="0" borderId="86" xfId="0" applyFont="1" applyBorder="1"/>
    <xf numFmtId="0" fontId="75" fillId="40" borderId="18" xfId="0" applyFont="1" applyFill="1" applyBorder="1"/>
    <xf numFmtId="0" fontId="0" fillId="0" borderId="94" xfId="0" applyFont="1" applyBorder="1"/>
    <xf numFmtId="0" fontId="154" fillId="0" borderId="94" xfId="0" applyFont="1" applyBorder="1" applyAlignment="1">
      <alignment vertical="top"/>
    </xf>
    <xf numFmtId="0" fontId="1" fillId="38" borderId="14" xfId="604" applyFont="1" applyFill="1" applyBorder="1">
      <alignment/>
      <protection/>
    </xf>
    <xf numFmtId="0" fontId="14" fillId="0" borderId="100" xfId="0" applyFont="1" applyBorder="1"/>
    <xf numFmtId="0" fontId="14" fillId="65" borderId="62" xfId="0" applyFont="1" applyFill="1" applyBorder="1"/>
    <xf numFmtId="0" fontId="17" fillId="38" borderId="26" xfId="0" applyFont="1" applyFill="1" applyBorder="1" applyAlignment="1">
      <alignment vertical="center"/>
    </xf>
    <xf numFmtId="168" fontId="17" fillId="38" borderId="26" xfId="0" applyNumberFormat="1" applyFont="1" applyFill="1" applyBorder="1" applyAlignment="1">
      <alignment horizontal="left" vertical="center"/>
    </xf>
    <xf numFmtId="0" fontId="14" fillId="61" borderId="0" xfId="704" applyFont="1" applyFill="1">
      <alignment/>
      <protection/>
    </xf>
    <xf numFmtId="0" fontId="170" fillId="0" borderId="19" xfId="704" applyFont="1" applyBorder="1">
      <alignment/>
      <protection/>
    </xf>
    <xf numFmtId="0" fontId="171" fillId="0" borderId="0" xfId="704" applyFont="1">
      <alignment/>
      <protection/>
    </xf>
    <xf numFmtId="0" fontId="75" fillId="41" borderId="14" xfId="704" applyFont="1" applyFill="1" applyBorder="1">
      <alignment/>
      <protection/>
    </xf>
    <xf numFmtId="0" fontId="1" fillId="0" borderId="14" xfId="6893" applyFont="1" applyBorder="1">
      <alignment/>
      <protection/>
    </xf>
    <xf numFmtId="167" fontId="14" fillId="0" borderId="14" xfId="704" applyNumberFormat="1" applyFont="1" applyBorder="1">
      <alignment/>
      <protection/>
    </xf>
    <xf numFmtId="0" fontId="14" fillId="52" borderId="14" xfId="704" applyFont="1" applyFill="1" applyBorder="1">
      <alignment/>
      <protection/>
    </xf>
    <xf numFmtId="167" fontId="14" fillId="52" borderId="14" xfId="704" applyNumberFormat="1" applyFont="1" applyFill="1" applyBorder="1">
      <alignment/>
      <protection/>
    </xf>
    <xf numFmtId="0" fontId="14" fillId="34" borderId="14" xfId="704" applyFont="1" applyFill="1" applyBorder="1">
      <alignment/>
      <protection/>
    </xf>
    <xf numFmtId="167" fontId="1" fillId="0" borderId="14" xfId="604" applyNumberFormat="1" applyFont="1" applyBorder="1">
      <alignment/>
      <protection/>
    </xf>
    <xf numFmtId="167" fontId="14" fillId="40" borderId="14" xfId="704" applyNumberFormat="1" applyFont="1" applyFill="1" applyBorder="1">
      <alignment/>
      <protection/>
    </xf>
    <xf numFmtId="0" fontId="14" fillId="0" borderId="14" xfId="570" applyFont="1" applyBorder="1">
      <alignment/>
      <protection/>
    </xf>
    <xf numFmtId="0" fontId="14" fillId="0" borderId="14" xfId="570" applyFont="1" applyBorder="1">
      <alignment/>
      <protection/>
    </xf>
    <xf numFmtId="49" fontId="14" fillId="52" borderId="0" xfId="704" applyNumberFormat="1" applyFont="1" applyFill="1" applyAlignment="1">
      <alignment horizontal="right"/>
      <protection/>
    </xf>
    <xf numFmtId="0" fontId="14" fillId="52" borderId="0" xfId="704" applyFont="1" applyFill="1" applyAlignment="1">
      <alignment horizontal="right"/>
      <protection/>
    </xf>
    <xf numFmtId="46" fontId="14" fillId="52" borderId="0" xfId="704" applyNumberFormat="1" applyFont="1" applyFill="1" applyAlignment="1" quotePrefix="1">
      <alignment horizontal="right"/>
      <protection/>
    </xf>
    <xf numFmtId="0" fontId="14" fillId="52" borderId="31" xfId="704" applyFont="1" applyFill="1" applyBorder="1">
      <alignment/>
      <protection/>
    </xf>
    <xf numFmtId="0" fontId="0" fillId="52" borderId="43" xfId="704" applyFill="1" applyBorder="1" applyAlignment="1">
      <alignment vertical="center"/>
      <protection/>
    </xf>
    <xf numFmtId="167" fontId="14" fillId="52" borderId="21" xfId="704" applyNumberFormat="1" applyFont="1" applyFill="1" applyBorder="1">
      <alignment/>
      <protection/>
    </xf>
    <xf numFmtId="0" fontId="0" fillId="52" borderId="24" xfId="704" applyFill="1" applyBorder="1" applyAlignment="1">
      <alignment vertical="center"/>
      <protection/>
    </xf>
    <xf numFmtId="167" fontId="14" fillId="52" borderId="24" xfId="704" applyNumberFormat="1" applyFont="1" applyFill="1" applyBorder="1">
      <alignment/>
      <protection/>
    </xf>
    <xf numFmtId="168" fontId="14" fillId="52" borderId="21" xfId="704" applyNumberFormat="1" applyFont="1" applyFill="1" applyBorder="1">
      <alignment/>
      <protection/>
    </xf>
    <xf numFmtId="0" fontId="94" fillId="52" borderId="0" xfId="1984" applyFill="1" applyAlignment="1">
      <alignment horizontal="left" vertical="center"/>
    </xf>
    <xf numFmtId="1" fontId="13" fillId="0" borderId="0" xfId="0" applyNumberFormat="1" applyFont="1"/>
    <xf numFmtId="0" fontId="1" fillId="40" borderId="14" xfId="0" applyFont="1" applyFill="1" applyBorder="1" applyAlignment="1">
      <alignment horizontal="center"/>
    </xf>
    <xf numFmtId="0" fontId="1" fillId="40" borderId="74" xfId="0" applyFont="1" applyFill="1" applyBorder="1" applyAlignment="1">
      <alignment horizontal="center"/>
    </xf>
    <xf numFmtId="0" fontId="14" fillId="40" borderId="14" xfId="0" applyFont="1" applyFill="1" applyBorder="1" applyAlignment="1">
      <alignment horizontal="center"/>
    </xf>
    <xf numFmtId="0" fontId="2" fillId="0" borderId="14" xfId="6325" applyFont="1" applyBorder="1" applyAlignment="1">
      <alignment horizontal="center"/>
      <protection/>
    </xf>
    <xf numFmtId="0" fontId="2" fillId="0" borderId="14" xfId="6325" applyFont="1" applyBorder="1" applyAlignment="1">
      <alignment horizontal="center"/>
      <protection/>
    </xf>
    <xf numFmtId="0" fontId="14" fillId="0" borderId="0" xfId="0" applyFont="1" applyAlignment="1">
      <alignment vertical="top" wrapText="1"/>
    </xf>
    <xf numFmtId="2" fontId="14" fillId="0" borderId="14" xfId="704" applyNumberFormat="1" applyFont="1" applyBorder="1">
      <alignment/>
      <protection/>
    </xf>
    <xf numFmtId="1" fontId="14" fillId="0" borderId="14" xfId="704" applyNumberFormat="1" applyFont="1" applyBorder="1">
      <alignment/>
      <protection/>
    </xf>
    <xf numFmtId="1" fontId="14" fillId="45" borderId="14" xfId="0" applyNumberFormat="1" applyFont="1" applyFill="1" applyBorder="1"/>
    <xf numFmtId="0" fontId="28" fillId="52" borderId="0" xfId="704" applyFont="1" applyFill="1" applyAlignment="1">
      <alignment horizontal="right"/>
      <protection/>
    </xf>
    <xf numFmtId="17" fontId="17" fillId="48" borderId="0" xfId="0" applyNumberFormat="1" applyFont="1" applyFill="1"/>
    <xf numFmtId="0" fontId="0" fillId="0" borderId="0" xfId="0" applyFont="1" applyAlignment="1">
      <alignment horizontal="center"/>
    </xf>
    <xf numFmtId="14" fontId="100" fillId="0" borderId="0" xfId="6033" applyNumberFormat="1" applyFont="1" applyFill="1"/>
    <xf numFmtId="14" fontId="14" fillId="46" borderId="0" xfId="0" applyNumberFormat="1" applyFont="1" applyFill="1"/>
    <xf numFmtId="0" fontId="148" fillId="0" borderId="0" xfId="0" applyFont="1"/>
    <xf numFmtId="0" fontId="6" fillId="0" borderId="41" xfId="0" applyFont="1" applyBorder="1" applyAlignment="1">
      <alignment horizontal="left" wrapText="1"/>
    </xf>
    <xf numFmtId="0" fontId="0" fillId="0" borderId="54" xfId="0" applyBorder="1"/>
    <xf numFmtId="0" fontId="14" fillId="0" borderId="54" xfId="704" applyFont="1" applyBorder="1" applyAlignment="1">
      <alignment horizontal="right"/>
      <protection/>
    </xf>
    <xf numFmtId="3" fontId="14" fillId="0" borderId="54" xfId="704" applyNumberFormat="1" applyFont="1" applyBorder="1">
      <alignment/>
      <protection/>
    </xf>
    <xf numFmtId="3" fontId="14" fillId="0" borderId="0" xfId="704" applyNumberFormat="1" applyFont="1">
      <alignment/>
      <protection/>
    </xf>
    <xf numFmtId="179" fontId="14" fillId="0" borderId="0" xfId="704" applyNumberFormat="1" applyFont="1">
      <alignment/>
      <protection/>
    </xf>
    <xf numFmtId="17" fontId="14" fillId="46" borderId="0" xfId="0" applyNumberFormat="1" applyFont="1" applyFill="1" applyAlignment="1">
      <alignment vertical="top"/>
    </xf>
    <xf numFmtId="17" fontId="14" fillId="46" borderId="0" xfId="0" applyNumberFormat="1" applyFont="1" applyFill="1"/>
    <xf numFmtId="14" fontId="14" fillId="46" borderId="14" xfId="0" applyNumberFormat="1" applyFont="1" applyFill="1" applyBorder="1" applyAlignment="1">
      <alignment horizontal="right"/>
    </xf>
    <xf numFmtId="14" fontId="14" fillId="81" borderId="14" xfId="704" applyNumberFormat="1" applyFont="1" applyFill="1" applyBorder="1" applyAlignment="1">
      <alignment horizontal="right"/>
      <protection/>
    </xf>
    <xf numFmtId="1" fontId="14" fillId="0" borderId="14" xfId="737" applyNumberFormat="1" applyFont="1" applyBorder="1" applyAlignment="1">
      <alignment horizontal="right"/>
      <protection/>
    </xf>
    <xf numFmtId="0" fontId="14" fillId="12" borderId="0" xfId="704" applyFont="1" applyFill="1">
      <alignment/>
      <protection/>
    </xf>
    <xf numFmtId="3" fontId="14" fillId="40" borderId="14" xfId="704" applyNumberFormat="1" applyFont="1" applyFill="1" applyBorder="1" applyAlignment="1">
      <alignment horizontal="right"/>
      <protection/>
    </xf>
    <xf numFmtId="3" fontId="14" fillId="40" borderId="14" xfId="704" applyNumberFormat="1" applyFont="1" applyFill="1" applyBorder="1" applyAlignment="1">
      <alignment horizontal="right"/>
      <protection/>
    </xf>
    <xf numFmtId="0" fontId="0" fillId="0" borderId="62" xfId="0" applyFont="1" applyBorder="1"/>
    <xf numFmtId="0" fontId="154" fillId="0" borderId="62" xfId="0" applyFont="1" applyBorder="1" applyAlignment="1">
      <alignment vertical="top"/>
    </xf>
    <xf numFmtId="0" fontId="7" fillId="0" borderId="62" xfId="0" applyFont="1" applyBorder="1"/>
    <xf numFmtId="0" fontId="154" fillId="3" borderId="62" xfId="0" applyFont="1" applyFill="1" applyBorder="1" applyAlignment="1">
      <alignment vertical="top"/>
    </xf>
    <xf numFmtId="0" fontId="1" fillId="2" borderId="62" xfId="0" applyFont="1" applyFill="1" applyBorder="1" applyAlignment="1">
      <alignment vertical="top"/>
    </xf>
    <xf numFmtId="0" fontId="14" fillId="47" borderId="96" xfId="0" applyFont="1" applyFill="1" applyBorder="1"/>
    <xf numFmtId="2" fontId="14" fillId="45" borderId="0" xfId="0" applyNumberFormat="1" applyFont="1" applyFill="1"/>
    <xf numFmtId="0" fontId="0" fillId="4" borderId="14" xfId="0" applyFont="1" applyFill="1" applyBorder="1"/>
    <xf numFmtId="0" fontId="0" fillId="40" borderId="14" xfId="0" applyFont="1" applyFill="1" applyBorder="1"/>
    <xf numFmtId="1" fontId="0" fillId="4" borderId="14" xfId="0" applyNumberFormat="1" applyFont="1" applyFill="1" applyBorder="1" applyAlignment="1">
      <alignment horizontal="left"/>
    </xf>
    <xf numFmtId="0" fontId="14" fillId="52" borderId="0" xfId="704" applyFont="1" applyFill="1" applyAlignment="1" quotePrefix="1">
      <alignment horizontal="right"/>
      <protection/>
    </xf>
    <xf numFmtId="167" fontId="0" fillId="4" borderId="14" xfId="0" applyNumberFormat="1" applyFont="1" applyFill="1" applyBorder="1"/>
    <xf numFmtId="0" fontId="150" fillId="0" borderId="0" xfId="570" applyFont="1">
      <alignment/>
      <protection/>
    </xf>
    <xf numFmtId="0" fontId="1" fillId="48" borderId="18" xfId="0" applyFont="1" applyFill="1" applyBorder="1"/>
    <xf numFmtId="0" fontId="2" fillId="0" borderId="14" xfId="6887" applyFont="1" applyBorder="1">
      <alignment/>
      <protection/>
    </xf>
    <xf numFmtId="0" fontId="17" fillId="0" borderId="14" xfId="704" applyFont="1" applyBorder="1">
      <alignment/>
      <protection/>
    </xf>
    <xf numFmtId="0" fontId="17" fillId="40" borderId="14" xfId="704" applyFont="1" applyFill="1" applyBorder="1">
      <alignment/>
      <protection/>
    </xf>
    <xf numFmtId="0" fontId="2" fillId="0" borderId="0" xfId="6887" applyFont="1">
      <alignment/>
      <protection/>
    </xf>
    <xf numFmtId="3" fontId="17" fillId="62" borderId="14" xfId="704" applyNumberFormat="1" applyFont="1" applyFill="1" applyBorder="1">
      <alignment/>
      <protection/>
    </xf>
    <xf numFmtId="17" fontId="14" fillId="0" borderId="14" xfId="0" applyNumberFormat="1" applyFont="1" applyBorder="1" applyAlignment="1">
      <alignment horizontal="right"/>
    </xf>
    <xf numFmtId="0" fontId="147" fillId="0" borderId="14" xfId="5804" applyFont="1" applyBorder="1">
      <alignment/>
      <protection/>
    </xf>
    <xf numFmtId="167" fontId="14" fillId="5" borderId="14" xfId="704" applyNumberFormat="1" applyFont="1" applyFill="1" applyBorder="1">
      <alignment/>
      <protection/>
    </xf>
    <xf numFmtId="2" fontId="14" fillId="13" borderId="14" xfId="666" applyNumberFormat="1" applyFont="1" applyFill="1" applyBorder="1"/>
    <xf numFmtId="0" fontId="1" fillId="0" borderId="14" xfId="1788" applyFont="1" applyBorder="1"/>
    <xf numFmtId="3" fontId="14" fillId="12" borderId="0" xfId="0" applyNumberFormat="1" applyFont="1" applyFill="1"/>
    <xf numFmtId="1" fontId="75" fillId="80" borderId="14" xfId="531" applyNumberFormat="1" applyFont="1" applyFill="1" applyBorder="1" applyAlignment="1">
      <alignment horizontal="left"/>
    </xf>
    <xf numFmtId="1" fontId="14" fillId="80" borderId="14" xfId="0" applyNumberFormat="1" applyFont="1" applyFill="1" applyBorder="1"/>
    <xf numFmtId="1" fontId="14" fillId="80" borderId="14" xfId="0" applyNumberFormat="1" applyFont="1" applyFill="1" applyBorder="1"/>
    <xf numFmtId="17" fontId="17" fillId="46" borderId="62" xfId="0" applyNumberFormat="1" applyFont="1" applyFill="1" applyBorder="1"/>
    <xf numFmtId="17" fontId="17" fillId="46" borderId="68" xfId="0" applyNumberFormat="1" applyFont="1" applyFill="1" applyBorder="1"/>
    <xf numFmtId="0" fontId="94" fillId="0" borderId="68" xfId="1984" applyBorder="1"/>
    <xf numFmtId="167" fontId="1" fillId="10" borderId="14" xfId="604" applyNumberFormat="1" applyFont="1" applyFill="1" applyBorder="1">
      <alignment/>
      <protection/>
    </xf>
    <xf numFmtId="14" fontId="14" fillId="48" borderId="40" xfId="704" applyNumberFormat="1" applyFont="1" applyFill="1" applyBorder="1" applyAlignment="1">
      <alignment horizontal="right"/>
      <protection/>
    </xf>
    <xf numFmtId="167" fontId="14" fillId="10" borderId="14" xfId="704" applyNumberFormat="1" applyFont="1" applyFill="1" applyBorder="1">
      <alignment/>
      <protection/>
    </xf>
    <xf numFmtId="0" fontId="75" fillId="48" borderId="0" xfId="0" applyFont="1" applyFill="1"/>
    <xf numFmtId="14" fontId="17" fillId="48" borderId="14" xfId="704" applyNumberFormat="1" applyFont="1" applyFill="1" applyBorder="1" applyAlignment="1">
      <alignment horizontal="right"/>
      <protection/>
    </xf>
    <xf numFmtId="0" fontId="2" fillId="13" borderId="14" xfId="6887" applyFont="1" applyFill="1" applyBorder="1">
      <alignment/>
      <protection/>
    </xf>
    <xf numFmtId="1" fontId="15" fillId="0" borderId="0" xfId="0" applyNumberFormat="1" applyFont="1"/>
    <xf numFmtId="0" fontId="104" fillId="0" borderId="0" xfId="0" applyFont="1" applyAlignment="1">
      <alignment horizontal="left"/>
    </xf>
    <xf numFmtId="0" fontId="108" fillId="37" borderId="0" xfId="704" applyFont="1" applyFill="1" applyAlignment="1">
      <alignment horizontal="left" vertical="top" wrapText="1"/>
      <protection/>
    </xf>
    <xf numFmtId="0" fontId="108" fillId="38" borderId="0" xfId="704" applyFont="1" applyFill="1" applyAlignment="1">
      <alignment horizontal="right" vertical="top"/>
      <protection/>
    </xf>
    <xf numFmtId="0" fontId="14" fillId="37" borderId="0" xfId="704" applyFont="1" applyFill="1" applyAlignment="1">
      <alignment horizontal="left" vertical="top" wrapText="1"/>
      <protection/>
    </xf>
    <xf numFmtId="0" fontId="13" fillId="52" borderId="0" xfId="704" applyFont="1" applyFill="1" applyAlignment="1">
      <alignment horizontal="left" vertical="center"/>
      <protection/>
    </xf>
    <xf numFmtId="0" fontId="0" fillId="52" borderId="0" xfId="704" applyFill="1" applyAlignment="1">
      <alignment vertical="center"/>
      <protection/>
    </xf>
    <xf numFmtId="0" fontId="14" fillId="38" borderId="0" xfId="704" applyFont="1" applyFill="1" applyAlignment="1">
      <alignment horizontal="left" wrapText="1"/>
      <protection/>
    </xf>
    <xf numFmtId="0" fontId="108" fillId="37" borderId="24" xfId="704" applyFont="1" applyFill="1" applyBorder="1" applyAlignment="1">
      <alignment horizontal="left" vertical="top" wrapText="1"/>
      <protection/>
    </xf>
    <xf numFmtId="0" fontId="14" fillId="37" borderId="0" xfId="704" applyFont="1" applyFill="1" applyAlignment="1">
      <alignment horizontal="left" vertical="center"/>
      <protection/>
    </xf>
    <xf numFmtId="0" fontId="81" fillId="37" borderId="25" xfId="704" applyFont="1" applyFill="1" applyBorder="1" applyAlignment="1">
      <alignment horizontal="left" vertical="center"/>
      <protection/>
    </xf>
    <xf numFmtId="0" fontId="106" fillId="38" borderId="0" xfId="704" applyFont="1" applyFill="1" applyAlignment="1">
      <alignment horizontal="left"/>
      <protection/>
    </xf>
    <xf numFmtId="0" fontId="127" fillId="52" borderId="0" xfId="704" applyFont="1" applyFill="1" applyAlignment="1">
      <alignment horizontal="left"/>
      <protection/>
    </xf>
    <xf numFmtId="0" fontId="106" fillId="38" borderId="0" xfId="704" applyFont="1" applyFill="1" applyAlignment="1">
      <alignment horizontal="left" vertical="top" wrapText="1"/>
      <protection/>
    </xf>
    <xf numFmtId="0" fontId="106" fillId="38" borderId="25" xfId="704" applyFont="1" applyFill="1" applyBorder="1" applyAlignment="1">
      <alignment horizontal="left" vertical="top" wrapText="1"/>
      <protection/>
    </xf>
    <xf numFmtId="0" fontId="127" fillId="52" borderId="0" xfId="704" applyFont="1" applyFill="1" applyAlignment="1">
      <alignment horizontal="left" vertical="top" wrapText="1"/>
      <protection/>
    </xf>
    <xf numFmtId="0" fontId="127" fillId="52" borderId="25" xfId="704" applyFont="1" applyFill="1" applyBorder="1" applyAlignment="1">
      <alignment horizontal="left" vertical="top" wrapText="1"/>
      <protection/>
    </xf>
    <xf numFmtId="0" fontId="14" fillId="38" borderId="0" xfId="704" applyFont="1" applyFill="1" applyAlignment="1">
      <alignment horizontal="left" vertical="center"/>
      <protection/>
    </xf>
    <xf numFmtId="0" fontId="81" fillId="37" borderId="0" xfId="0" applyFont="1" applyFill="1" applyAlignment="1">
      <alignment horizontal="left" vertical="center"/>
    </xf>
    <xf numFmtId="0" fontId="9" fillId="37" borderId="0" xfId="0" applyFont="1" applyFill="1" applyAlignment="1">
      <alignment horizontal="left" vertical="center"/>
    </xf>
    <xf numFmtId="0" fontId="15" fillId="38" borderId="0" xfId="0" applyFont="1" applyFill="1" applyAlignment="1">
      <alignment horizontal="right" vertical="center"/>
    </xf>
    <xf numFmtId="0" fontId="13" fillId="37" borderId="0" xfId="0" applyFont="1" applyFill="1" applyAlignment="1">
      <alignment horizontal="left" vertical="center"/>
    </xf>
    <xf numFmtId="0" fontId="0" fillId="0" borderId="0" xfId="0" applyAlignment="1">
      <alignment horizontal="left" vertical="center"/>
    </xf>
    <xf numFmtId="0" fontId="14" fillId="38" borderId="0" xfId="0" applyFont="1" applyFill="1" applyAlignment="1" applyProtection="1">
      <alignment horizontal="left" vertical="top" wrapText="1"/>
      <protection locked="0"/>
    </xf>
    <xf numFmtId="0" fontId="14" fillId="52" borderId="0" xfId="0" applyFont="1" applyFill="1" applyAlignment="1" applyProtection="1">
      <alignment horizontal="left" vertical="top" wrapText="1"/>
      <protection locked="0"/>
    </xf>
    <xf numFmtId="0" fontId="107" fillId="38" borderId="0" xfId="0" applyFont="1" applyFill="1" applyAlignment="1">
      <alignment horizontal="left" vertical="top"/>
    </xf>
    <xf numFmtId="0" fontId="107" fillId="38" borderId="0" xfId="0" applyFont="1" applyFill="1" applyAlignment="1">
      <alignment horizontal="left" vertical="top" wrapText="1"/>
    </xf>
    <xf numFmtId="0" fontId="107" fillId="38" borderId="25" xfId="0" applyFont="1" applyFill="1" applyBorder="1" applyAlignment="1">
      <alignment horizontal="left" vertical="top" wrapText="1"/>
    </xf>
    <xf numFmtId="0" fontId="81" fillId="37" borderId="0" xfId="704" applyFont="1" applyFill="1" applyAlignment="1">
      <alignment horizontal="left" vertical="center"/>
      <protection/>
    </xf>
    <xf numFmtId="0" fontId="9" fillId="37" borderId="0" xfId="704" applyFont="1" applyFill="1" applyAlignment="1">
      <alignment horizontal="left" vertical="center"/>
      <protection/>
    </xf>
    <xf numFmtId="0" fontId="107" fillId="38" borderId="0" xfId="704" applyFont="1" applyFill="1" applyAlignment="1">
      <alignment horizontal="left" vertical="top"/>
      <protection/>
    </xf>
    <xf numFmtId="0" fontId="107" fillId="38" borderId="25" xfId="704" applyFont="1" applyFill="1" applyBorder="1" applyAlignment="1">
      <alignment horizontal="left" vertical="top"/>
      <protection/>
    </xf>
    <xf numFmtId="0" fontId="107" fillId="38" borderId="0" xfId="704" applyFont="1" applyFill="1" applyAlignment="1">
      <alignment horizontal="left" wrapText="1"/>
      <protection/>
    </xf>
    <xf numFmtId="0" fontId="107" fillId="38" borderId="0" xfId="704" applyFont="1" applyFill="1" applyAlignment="1">
      <alignment horizontal="left" vertical="top" wrapText="1"/>
      <protection/>
    </xf>
    <xf numFmtId="0" fontId="107" fillId="38" borderId="25" xfId="704" applyFont="1" applyFill="1" applyBorder="1" applyAlignment="1">
      <alignment horizontal="left" vertical="top" wrapText="1"/>
      <protection/>
    </xf>
    <xf numFmtId="0" fontId="13" fillId="52" borderId="25" xfId="704" applyFont="1" applyFill="1" applyBorder="1" applyAlignment="1">
      <alignment horizontal="left" vertical="center"/>
      <protection/>
    </xf>
    <xf numFmtId="0" fontId="15" fillId="38" borderId="24" xfId="704" applyFont="1" applyFill="1" applyBorder="1" applyAlignment="1">
      <alignment vertical="center"/>
      <protection/>
    </xf>
    <xf numFmtId="169" fontId="17" fillId="38" borderId="26" xfId="704" applyNumberFormat="1" applyFont="1" applyFill="1" applyBorder="1" applyAlignment="1">
      <alignment horizontal="right" vertical="top"/>
      <protection/>
    </xf>
    <xf numFmtId="3" fontId="17" fillId="38" borderId="26" xfId="704" applyNumberFormat="1" applyFont="1" applyFill="1" applyBorder="1" applyAlignment="1">
      <alignment horizontal="right" vertical="top"/>
      <protection/>
    </xf>
    <xf numFmtId="168" fontId="17" fillId="38" borderId="26" xfId="531" applyNumberFormat="1" applyFont="1" applyFill="1" applyBorder="1" applyAlignment="1">
      <alignment horizontal="right" vertical="top"/>
    </xf>
    <xf numFmtId="0" fontId="109" fillId="38" borderId="0" xfId="704" applyFont="1" applyFill="1" applyAlignment="1">
      <alignment horizontal="left" vertical="top"/>
      <protection/>
    </xf>
    <xf numFmtId="0" fontId="17" fillId="38" borderId="25" xfId="704" applyFont="1" applyFill="1" applyBorder="1" applyAlignment="1">
      <alignment horizontal="right" vertical="center"/>
      <protection/>
    </xf>
    <xf numFmtId="0" fontId="17" fillId="38" borderId="0" xfId="704" applyFont="1" applyFill="1" applyAlignment="1">
      <alignment horizontal="right" vertical="center"/>
      <protection/>
    </xf>
    <xf numFmtId="1" fontId="17" fillId="38" borderId="25" xfId="704" applyNumberFormat="1" applyFont="1" applyFill="1" applyBorder="1" applyAlignment="1">
      <alignment horizontal="right" vertical="center"/>
      <protection/>
    </xf>
    <xf numFmtId="0" fontId="17" fillId="38" borderId="26" xfId="704" applyFont="1" applyFill="1" applyBorder="1" applyAlignment="1">
      <alignment horizontal="left" vertical="center"/>
      <protection/>
    </xf>
    <xf numFmtId="3" fontId="17" fillId="38" borderId="26" xfId="704" applyNumberFormat="1" applyFont="1" applyFill="1" applyBorder="1" applyAlignment="1">
      <alignment horizontal="left" vertical="center"/>
      <protection/>
    </xf>
    <xf numFmtId="0" fontId="17" fillId="38" borderId="25" xfId="704" applyFont="1" applyFill="1" applyBorder="1" applyAlignment="1">
      <alignment horizontal="right" vertical="top"/>
      <protection/>
    </xf>
    <xf numFmtId="0" fontId="17" fillId="38" borderId="0" xfId="704" applyFont="1" applyFill="1" applyAlignment="1">
      <alignment horizontal="right" vertical="top"/>
      <protection/>
    </xf>
    <xf numFmtId="168" fontId="17" fillId="38" borderId="26" xfId="704" applyNumberFormat="1" applyFont="1" applyFill="1" applyBorder="1" applyAlignment="1">
      <alignment horizontal="right" vertical="top"/>
      <protection/>
    </xf>
    <xf numFmtId="3" fontId="17" fillId="38" borderId="26" xfId="531" applyNumberFormat="1" applyFont="1" applyFill="1" applyBorder="1" applyAlignment="1">
      <alignment horizontal="right" vertical="top"/>
    </xf>
    <xf numFmtId="0" fontId="109" fillId="38" borderId="0" xfId="704" applyFont="1" applyFill="1" applyAlignment="1">
      <alignment horizontal="left" vertical="center"/>
      <protection/>
    </xf>
    <xf numFmtId="0" fontId="17" fillId="38" borderId="0" xfId="0" applyFont="1" applyFill="1" applyAlignment="1">
      <alignment horizontal="right" vertical="center"/>
    </xf>
    <xf numFmtId="3" fontId="17" fillId="38" borderId="0" xfId="0" applyNumberFormat="1" applyFont="1" applyFill="1" applyAlignment="1">
      <alignment horizontal="right" vertical="center"/>
    </xf>
    <xf numFmtId="0" fontId="17" fillId="38" borderId="26" xfId="0" applyFont="1" applyFill="1" applyBorder="1" applyAlignment="1">
      <alignment horizontal="left" vertical="center"/>
    </xf>
    <xf numFmtId="168" fontId="17" fillId="0" borderId="26" xfId="0" applyNumberFormat="1" applyFont="1" applyBorder="1" applyAlignment="1">
      <alignment horizontal="right" vertical="center"/>
    </xf>
    <xf numFmtId="167" fontId="17" fillId="38" borderId="26" xfId="704" applyNumberFormat="1" applyFont="1" applyFill="1" applyBorder="1" applyAlignment="1">
      <alignment horizontal="right" vertical="center"/>
      <protection/>
    </xf>
    <xf numFmtId="168" fontId="17" fillId="38" borderId="26" xfId="0" applyNumberFormat="1" applyFont="1" applyFill="1" applyBorder="1" applyAlignment="1">
      <alignment horizontal="right" vertical="center"/>
    </xf>
    <xf numFmtId="0" fontId="108" fillId="38" borderId="0" xfId="704" applyFont="1" applyFill="1" applyAlignment="1">
      <alignment horizontal="left" vertical="center"/>
      <protection/>
    </xf>
    <xf numFmtId="0" fontId="109" fillId="38" borderId="0" xfId="704" applyFont="1" applyFill="1" applyAlignment="1">
      <alignment horizontal="left"/>
      <protection/>
    </xf>
    <xf numFmtId="3" fontId="17" fillId="38" borderId="0" xfId="704" applyNumberFormat="1" applyFont="1" applyFill="1" applyAlignment="1">
      <alignment horizontal="right" vertical="center"/>
      <protection/>
    </xf>
    <xf numFmtId="0" fontId="108" fillId="52" borderId="0" xfId="704" applyFont="1" applyFill="1" applyAlignment="1">
      <alignment horizontal="left" vertical="top"/>
      <protection/>
    </xf>
    <xf numFmtId="0" fontId="108" fillId="38" borderId="24" xfId="704" applyFont="1" applyFill="1" applyBorder="1" applyAlignment="1">
      <alignment horizontal="left" vertical="top" wrapText="1"/>
      <protection/>
    </xf>
    <xf numFmtId="0" fontId="108" fillId="38" borderId="0" xfId="704" applyFont="1" applyFill="1" applyAlignment="1">
      <alignment horizontal="left" vertical="top" wrapText="1"/>
      <protection/>
    </xf>
    <xf numFmtId="0" fontId="17" fillId="38" borderId="0" xfId="704" applyFont="1" applyFill="1" applyAlignment="1">
      <alignment horizontal="left" vertical="center"/>
      <protection/>
    </xf>
    <xf numFmtId="0" fontId="17" fillId="38" borderId="26" xfId="704" applyFont="1" applyFill="1" applyBorder="1" applyAlignment="1">
      <alignment horizontal="left" vertical="top"/>
      <protection/>
    </xf>
    <xf numFmtId="0" fontId="17" fillId="38" borderId="26" xfId="704" applyFont="1" applyFill="1" applyBorder="1" applyAlignment="1">
      <alignment horizontal="left" vertical="top"/>
      <protection/>
    </xf>
    <xf numFmtId="0" fontId="17" fillId="38" borderId="26" xfId="0" applyFont="1" applyFill="1" applyBorder="1" applyAlignment="1">
      <alignment horizontal="right" vertical="center"/>
    </xf>
    <xf numFmtId="3" fontId="17" fillId="38" borderId="26" xfId="0" applyNumberFormat="1" applyFont="1" applyFill="1" applyBorder="1" applyAlignment="1">
      <alignment horizontal="right" vertical="center"/>
    </xf>
    <xf numFmtId="0" fontId="109" fillId="38" borderId="0" xfId="0" applyFont="1" applyFill="1" applyAlignment="1">
      <alignment horizontal="left" vertical="center"/>
    </xf>
    <xf numFmtId="1" fontId="17" fillId="38" borderId="26" xfId="0" applyNumberFormat="1" applyFont="1" applyFill="1" applyBorder="1" applyAlignment="1">
      <alignment horizontal="right" vertical="center"/>
    </xf>
    <xf numFmtId="0" fontId="17" fillId="38" borderId="0" xfId="0" applyFont="1" applyFill="1" applyAlignment="1">
      <alignment horizontal="left" vertical="center"/>
    </xf>
    <xf numFmtId="0" fontId="17" fillId="38" borderId="0" xfId="0" applyFont="1" applyFill="1" applyAlignment="1">
      <alignment vertical="center"/>
    </xf>
    <xf numFmtId="0" fontId="15" fillId="38" borderId="0" xfId="0" applyFont="1" applyFill="1" applyAlignment="1">
      <alignment vertical="center"/>
    </xf>
    <xf numFmtId="0" fontId="0" fillId="38" borderId="0" xfId="0" applyFill="1"/>
    <xf numFmtId="0" fontId="108" fillId="38" borderId="0" xfId="0" applyFont="1" applyFill="1" applyAlignment="1">
      <alignment horizontal="left" vertical="center"/>
    </xf>
    <xf numFmtId="3" fontId="17" fillId="38" borderId="26" xfId="531" applyNumberFormat="1" applyFont="1" applyFill="1" applyBorder="1" applyAlignment="1">
      <alignment horizontal="right" vertical="center"/>
    </xf>
    <xf numFmtId="168" fontId="17" fillId="38" borderId="26" xfId="531" applyNumberFormat="1" applyFont="1" applyFill="1" applyBorder="1" applyAlignment="1">
      <alignment horizontal="right" vertical="center"/>
    </xf>
    <xf numFmtId="0" fontId="109" fillId="38" borderId="0" xfId="0" applyFont="1" applyFill="1" applyAlignment="1">
      <alignment vertical="center"/>
    </xf>
    <xf numFmtId="168" fontId="17" fillId="38" borderId="26" xfId="0" applyNumberFormat="1" applyFont="1" applyFill="1" applyBorder="1" applyAlignment="1">
      <alignment horizontal="right" vertical="center"/>
    </xf>
    <xf numFmtId="168" fontId="17" fillId="38" borderId="25" xfId="531" applyNumberFormat="1" applyFont="1" applyFill="1" applyBorder="1" applyAlignment="1">
      <alignment horizontal="right" vertical="center"/>
    </xf>
    <xf numFmtId="0" fontId="13" fillId="52" borderId="0" xfId="0" applyFont="1" applyFill="1" applyAlignment="1">
      <alignment horizontal="left" vertical="center"/>
    </xf>
    <xf numFmtId="0" fontId="108" fillId="38" borderId="0" xfId="0" applyFont="1" applyFill="1" applyAlignment="1">
      <alignment vertical="center"/>
    </xf>
    <xf numFmtId="3" fontId="17" fillId="0" borderId="26" xfId="0" applyNumberFormat="1" applyFont="1" applyBorder="1" applyAlignment="1">
      <alignment horizontal="right" vertical="center"/>
    </xf>
    <xf numFmtId="0" fontId="14" fillId="38" borderId="0" xfId="0" applyFont="1" applyFill="1" applyAlignment="1">
      <alignment horizontal="left" vertical="center"/>
    </xf>
    <xf numFmtId="0" fontId="0" fillId="38" borderId="0" xfId="0" applyFill="1" applyAlignment="1">
      <alignment vertical="center"/>
    </xf>
    <xf numFmtId="0" fontId="17" fillId="38" borderId="26" xfId="0" applyFont="1" applyFill="1" applyBorder="1" applyAlignment="1">
      <alignment horizontal="right" vertical="center"/>
    </xf>
    <xf numFmtId="0" fontId="108" fillId="0" borderId="25" xfId="0" applyFont="1" applyBorder="1" applyAlignment="1">
      <alignment vertical="center"/>
    </xf>
    <xf numFmtId="0" fontId="108" fillId="0" borderId="0" xfId="0" applyFont="1" applyAlignment="1">
      <alignment vertical="center"/>
    </xf>
    <xf numFmtId="3" fontId="17" fillId="38" borderId="26" xfId="0" applyNumberFormat="1" applyFont="1" applyFill="1" applyBorder="1" applyAlignment="1">
      <alignment horizontal="right" vertical="center"/>
    </xf>
    <xf numFmtId="1" fontId="2" fillId="38" borderId="26" xfId="0" applyNumberFormat="1" applyFont="1" applyFill="1" applyBorder="1" applyAlignment="1">
      <alignment horizontal="right" vertical="center"/>
    </xf>
    <xf numFmtId="1" fontId="2" fillId="38" borderId="26" xfId="0" applyNumberFormat="1" applyFont="1" applyFill="1" applyBorder="1" applyAlignment="1">
      <alignment horizontal="right" vertical="center"/>
    </xf>
    <xf numFmtId="3" fontId="17" fillId="38" borderId="26" xfId="0" applyNumberFormat="1" applyFont="1" applyFill="1" applyBorder="1" applyAlignment="1">
      <alignment horizontal="right" vertical="center"/>
    </xf>
    <xf numFmtId="1" fontId="17" fillId="38" borderId="26" xfId="0" applyNumberFormat="1" applyFont="1" applyFill="1" applyBorder="1" applyAlignment="1">
      <alignment horizontal="right" vertical="center"/>
    </xf>
    <xf numFmtId="0" fontId="17" fillId="38" borderId="25" xfId="0" applyFont="1" applyFill="1" applyBorder="1" applyAlignment="1">
      <alignment horizontal="left" vertical="center"/>
    </xf>
    <xf numFmtId="168" fontId="17" fillId="38" borderId="26" xfId="0" applyNumberFormat="1" applyFont="1" applyFill="1" applyBorder="1" applyAlignment="1">
      <alignment horizontal="center" vertical="center"/>
    </xf>
    <xf numFmtId="0" fontId="17" fillId="38" borderId="26" xfId="0" applyFont="1" applyFill="1" applyBorder="1" applyAlignment="1">
      <alignment horizontal="left" vertical="center" wrapText="1"/>
    </xf>
    <xf numFmtId="0" fontId="17" fillId="38" borderId="26" xfId="0" applyFont="1" applyFill="1" applyBorder="1" applyAlignment="1">
      <alignment horizontal="left" vertical="center"/>
    </xf>
    <xf numFmtId="0" fontId="17" fillId="52" borderId="0" xfId="0" applyFont="1" applyFill="1" applyAlignment="1">
      <alignment horizontal="right" vertical="center"/>
    </xf>
    <xf numFmtId="0" fontId="108" fillId="0" borderId="0" xfId="0" applyFont="1" applyAlignment="1">
      <alignment horizontal="left" vertical="center"/>
    </xf>
    <xf numFmtId="0" fontId="17" fillId="38" borderId="24" xfId="0" applyFont="1" applyFill="1" applyBorder="1" applyAlignment="1">
      <alignment horizontal="center" vertical="top"/>
    </xf>
    <xf numFmtId="0" fontId="17" fillId="52" borderId="0" xfId="0" applyFont="1" applyFill="1" applyAlignment="1">
      <alignment horizontal="center" vertical="center" wrapText="1"/>
    </xf>
    <xf numFmtId="0" fontId="17" fillId="52" borderId="25" xfId="0" applyFont="1" applyFill="1" applyBorder="1" applyAlignment="1">
      <alignment horizontal="center" vertical="center" wrapText="1"/>
    </xf>
    <xf numFmtId="0" fontId="21" fillId="37" borderId="0" xfId="0" applyFont="1" applyFill="1" applyAlignment="1">
      <alignment horizontal="left" vertical="center"/>
    </xf>
    <xf numFmtId="0" fontId="14" fillId="38" borderId="0" xfId="0" applyFont="1" applyFill="1" applyAlignment="1">
      <alignment horizontal="right" vertical="center"/>
    </xf>
    <xf numFmtId="0" fontId="17" fillId="38" borderId="24" xfId="0" applyFont="1" applyFill="1" applyBorder="1" applyAlignment="1">
      <alignment horizontal="center" vertical="top" wrapText="1"/>
    </xf>
    <xf numFmtId="0" fontId="17" fillId="38" borderId="25" xfId="0" applyFont="1" applyFill="1" applyBorder="1" applyAlignment="1">
      <alignment horizontal="center" vertical="top" wrapText="1"/>
    </xf>
    <xf numFmtId="3" fontId="17" fillId="38" borderId="26" xfId="704" applyNumberFormat="1" applyFont="1" applyFill="1" applyBorder="1" applyAlignment="1">
      <alignment horizontal="right" vertical="center"/>
      <protection/>
    </xf>
    <xf numFmtId="168" fontId="17" fillId="38" borderId="26" xfId="704" applyNumberFormat="1" applyFont="1" applyFill="1" applyBorder="1" applyAlignment="1">
      <alignment horizontal="right" vertical="center"/>
      <protection/>
    </xf>
    <xf numFmtId="0" fontId="17" fillId="38" borderId="25" xfId="704" applyFont="1" applyFill="1" applyBorder="1" applyAlignment="1">
      <alignment horizontal="center" vertical="center"/>
      <protection/>
    </xf>
    <xf numFmtId="0" fontId="17" fillId="38" borderId="26" xfId="704" applyFont="1" applyFill="1" applyBorder="1" applyAlignment="1">
      <alignment horizontal="right" vertical="center"/>
      <protection/>
    </xf>
    <xf numFmtId="168" fontId="17" fillId="38" borderId="24" xfId="704" applyNumberFormat="1" applyFont="1" applyFill="1" applyBorder="1" applyAlignment="1">
      <alignment horizontal="right" vertical="center"/>
      <protection/>
    </xf>
    <xf numFmtId="0" fontId="15" fillId="38" borderId="0" xfId="704" applyFont="1" applyFill="1" applyAlignment="1">
      <alignment horizontal="right" vertical="center"/>
      <protection/>
    </xf>
    <xf numFmtId="0" fontId="17" fillId="52" borderId="21" xfId="0" applyFont="1" applyFill="1" applyBorder="1" applyAlignment="1">
      <alignment horizontal="left" vertical="center" wrapText="1"/>
    </xf>
    <xf numFmtId="0" fontId="17" fillId="38" borderId="0" xfId="0" applyFont="1" applyFill="1" applyAlignment="1">
      <alignment horizontal="left" vertical="top" wrapText="1"/>
    </xf>
    <xf numFmtId="0" fontId="108" fillId="38" borderId="0" xfId="0" applyFont="1" applyFill="1" applyAlignment="1">
      <alignment horizontal="left" vertical="center" wrapText="1"/>
    </xf>
    <xf numFmtId="0" fontId="109" fillId="38" borderId="17" xfId="0" applyFont="1" applyFill="1" applyBorder="1" applyAlignment="1">
      <alignment vertical="center"/>
    </xf>
    <xf numFmtId="0" fontId="14" fillId="38" borderId="23" xfId="0" applyFont="1" applyFill="1" applyBorder="1" applyAlignment="1">
      <alignment horizontal="left" vertical="center"/>
    </xf>
    <xf numFmtId="0" fontId="0" fillId="38" borderId="23" xfId="0" applyFill="1" applyBorder="1" applyAlignment="1">
      <alignment vertical="center"/>
    </xf>
    <xf numFmtId="0" fontId="17" fillId="38" borderId="23" xfId="0" applyFont="1" applyFill="1" applyBorder="1" applyAlignment="1">
      <alignment horizontal="left" vertical="top" wrapText="1"/>
    </xf>
    <xf numFmtId="0" fontId="17" fillId="38" borderId="55" xfId="0" applyFont="1" applyFill="1" applyBorder="1" applyAlignment="1">
      <alignment horizontal="left" vertical="top" wrapText="1"/>
    </xf>
    <xf numFmtId="0" fontId="15" fillId="38" borderId="0" xfId="0" applyFont="1" applyFill="1" applyAlignment="1">
      <alignment horizontal="center" vertical="center"/>
    </xf>
    <xf numFmtId="0" fontId="14" fillId="38" borderId="37" xfId="0" applyFont="1" applyFill="1" applyBorder="1" applyAlignment="1">
      <alignment horizontal="center" vertical="center"/>
    </xf>
    <xf numFmtId="0" fontId="14" fillId="38" borderId="44" xfId="0" applyFont="1" applyFill="1" applyBorder="1" applyAlignment="1">
      <alignment horizontal="center" vertical="center"/>
    </xf>
    <xf numFmtId="0" fontId="109" fillId="38" borderId="17" xfId="0" applyFont="1" applyFill="1" applyBorder="1" applyAlignment="1">
      <alignment horizontal="left" vertical="center"/>
    </xf>
    <xf numFmtId="0" fontId="109" fillId="38" borderId="101" xfId="0" applyFont="1" applyFill="1" applyBorder="1" applyAlignment="1">
      <alignment vertical="center"/>
    </xf>
    <xf numFmtId="0" fontId="108" fillId="38" borderId="23" xfId="0" applyFont="1" applyFill="1" applyBorder="1" applyAlignment="1">
      <alignment horizontal="left" vertical="center"/>
    </xf>
    <xf numFmtId="0" fontId="108" fillId="0" borderId="23" xfId="0" applyFont="1" applyBorder="1" applyAlignment="1">
      <alignment vertical="center"/>
    </xf>
    <xf numFmtId="0" fontId="108" fillId="0" borderId="55" xfId="0" applyFont="1" applyBorder="1" applyAlignment="1">
      <alignment vertical="center"/>
    </xf>
    <xf numFmtId="168" fontId="108" fillId="38" borderId="0" xfId="0" applyNumberFormat="1" applyFont="1" applyFill="1" applyAlignment="1">
      <alignment horizontal="left" vertical="center" wrapText="1"/>
    </xf>
    <xf numFmtId="0" fontId="108" fillId="38" borderId="17" xfId="0" applyFont="1" applyFill="1" applyBorder="1" applyAlignment="1">
      <alignment horizontal="left" vertical="center" wrapText="1"/>
    </xf>
    <xf numFmtId="0" fontId="28" fillId="52" borderId="82" xfId="704" applyFont="1" applyFill="1" applyBorder="1" applyAlignment="1">
      <alignment horizontal="right" vertical="top" textRotation="90"/>
      <protection/>
    </xf>
    <xf numFmtId="0" fontId="14" fillId="52" borderId="82" xfId="704" applyFont="1" applyFill="1" applyBorder="1" applyAlignment="1">
      <alignment horizontal="right" textRotation="90"/>
      <protection/>
    </xf>
    <xf numFmtId="0" fontId="6" fillId="38" borderId="82" xfId="704" applyFont="1" applyFill="1" applyBorder="1" applyAlignment="1">
      <alignment horizontal="right" vertical="top" textRotation="90"/>
      <protection/>
    </xf>
    <xf numFmtId="0" fontId="6" fillId="38" borderId="82" xfId="704" applyFont="1" applyFill="1" applyBorder="1" applyAlignment="1">
      <alignment horizontal="right" textRotation="90"/>
      <protection/>
    </xf>
    <xf numFmtId="0" fontId="33" fillId="82" borderId="26" xfId="704" applyFont="1" applyFill="1" applyBorder="1" applyAlignment="1">
      <alignment horizontal="center" vertical="center"/>
      <protection/>
    </xf>
    <xf numFmtId="0" fontId="33" fillId="83" borderId="26" xfId="704" applyFont="1" applyFill="1" applyBorder="1" applyAlignment="1">
      <alignment horizontal="center" vertical="center"/>
      <protection/>
    </xf>
    <xf numFmtId="0" fontId="14" fillId="51" borderId="0" xfId="704" applyFont="1" applyFill="1" applyAlignment="1">
      <alignment horizontal="left" vertical="center"/>
      <protection/>
    </xf>
    <xf numFmtId="3" fontId="14" fillId="51" borderId="0" xfId="531" applyNumberFormat="1" applyFont="1" applyFill="1" applyAlignment="1">
      <alignment horizontal="right" vertical="center"/>
    </xf>
    <xf numFmtId="168" fontId="14" fillId="51" borderId="0" xfId="531" applyNumberFormat="1" applyFont="1" applyFill="1" applyAlignment="1">
      <alignment horizontal="right" vertical="center"/>
    </xf>
    <xf numFmtId="0" fontId="17" fillId="84" borderId="31" xfId="704" applyFont="1" applyFill="1" applyBorder="1" applyAlignment="1">
      <alignment horizontal="center" vertical="center"/>
      <protection/>
    </xf>
    <xf numFmtId="0" fontId="17" fillId="0" borderId="26" xfId="704" applyFont="1" applyBorder="1" applyAlignment="1">
      <alignment horizontal="center" vertical="center"/>
      <protection/>
    </xf>
    <xf numFmtId="0" fontId="17" fillId="85" borderId="26" xfId="704" applyFont="1" applyFill="1" applyBorder="1" applyAlignment="1">
      <alignment horizontal="center" vertical="center"/>
      <protection/>
    </xf>
    <xf numFmtId="0" fontId="17" fillId="86" borderId="26" xfId="704" applyFont="1" applyFill="1" applyBorder="1" applyAlignment="1">
      <alignment horizontal="center" vertical="center"/>
      <protection/>
    </xf>
    <xf numFmtId="0" fontId="17" fillId="38" borderId="26" xfId="704" applyFont="1" applyFill="1" applyBorder="1" applyAlignment="1">
      <alignment horizontal="center" vertical="center"/>
      <protection/>
    </xf>
    <xf numFmtId="168" fontId="17" fillId="38" borderId="26" xfId="531" applyNumberFormat="1" applyFont="1" applyFill="1" applyBorder="1" applyAlignment="1">
      <alignment horizontal="right" vertical="center"/>
    </xf>
    <xf numFmtId="3" fontId="17" fillId="38" borderId="26" xfId="704" applyNumberFormat="1" applyFont="1" applyFill="1" applyBorder="1" applyAlignment="1">
      <alignment horizontal="center" vertical="center"/>
      <protection/>
    </xf>
    <xf numFmtId="168" fontId="17" fillId="38" borderId="26" xfId="531" applyNumberFormat="1" applyFont="1" applyFill="1" applyBorder="1" applyAlignment="1">
      <alignment horizontal="center" vertical="center"/>
    </xf>
    <xf numFmtId="0" fontId="81" fillId="38" borderId="0" xfId="704" applyFont="1" applyFill="1" applyAlignment="1">
      <alignment horizontal="left" vertical="center"/>
      <protection/>
    </xf>
    <xf numFmtId="0" fontId="9" fillId="38" borderId="0" xfId="704" applyFont="1" applyFill="1" applyAlignment="1">
      <alignment horizontal="left" vertical="center"/>
      <protection/>
    </xf>
    <xf numFmtId="0" fontId="13" fillId="52" borderId="0" xfId="704" applyFont="1" applyFill="1" applyAlignment="1">
      <alignment horizontal="right" vertical="center"/>
      <protection/>
    </xf>
    <xf numFmtId="0" fontId="109" fillId="38" borderId="0" xfId="704" applyFont="1" applyFill="1" applyAlignment="1">
      <alignment horizontal="left" vertical="top" wrapText="1"/>
      <protection/>
    </xf>
    <xf numFmtId="0" fontId="109" fillId="38" borderId="25" xfId="704" applyFont="1" applyFill="1" applyBorder="1" applyAlignment="1">
      <alignment horizontal="left" vertical="top" wrapText="1"/>
      <protection/>
    </xf>
    <xf numFmtId="0" fontId="17" fillId="38" borderId="25" xfId="704" applyFont="1" applyFill="1" applyBorder="1" applyAlignment="1">
      <alignment horizontal="center" vertical="top"/>
      <protection/>
    </xf>
    <xf numFmtId="0" fontId="17" fillId="38" borderId="0" xfId="704" applyFont="1" applyFill="1" applyAlignment="1">
      <alignment horizontal="center" vertical="top" wrapText="1"/>
      <protection/>
    </xf>
    <xf numFmtId="0" fontId="17" fillId="38" borderId="0" xfId="704" applyFont="1" applyFill="1" applyAlignment="1">
      <alignment horizontal="center" wrapText="1"/>
      <protection/>
    </xf>
    <xf numFmtId="0" fontId="17" fillId="38" borderId="25" xfId="704" applyFont="1" applyFill="1" applyBorder="1" applyAlignment="1">
      <alignment horizontal="center" wrapText="1"/>
      <protection/>
    </xf>
    <xf numFmtId="0" fontId="17" fillId="38" borderId="25" xfId="704" applyFont="1" applyFill="1" applyBorder="1" applyAlignment="1">
      <alignment horizontal="center" vertical="top" wrapText="1"/>
      <protection/>
    </xf>
    <xf numFmtId="0" fontId="28" fillId="52" borderId="0" xfId="0" applyFont="1" applyFill="1" applyAlignment="1">
      <alignment horizontal="center" vertical="center" wrapText="1"/>
    </xf>
    <xf numFmtId="0" fontId="28" fillId="52" borderId="25" xfId="0" applyFont="1" applyFill="1" applyBorder="1" applyAlignment="1">
      <alignment horizontal="center" vertical="center" wrapText="1"/>
    </xf>
    <xf numFmtId="0" fontId="28" fillId="52" borderId="0" xfId="704" applyFont="1" applyFill="1" applyAlignment="1">
      <alignment horizontal="center" vertical="center" wrapText="1"/>
      <protection/>
    </xf>
    <xf numFmtId="0" fontId="28" fillId="52" borderId="25" xfId="704" applyFont="1" applyFill="1" applyBorder="1" applyAlignment="1">
      <alignment horizontal="center" vertical="center" wrapText="1"/>
      <protection/>
    </xf>
    <xf numFmtId="0" fontId="114" fillId="38" borderId="0" xfId="1984" applyFont="1" applyFill="1" applyAlignment="1" applyProtection="1">
      <alignment horizontal="left" vertical="center"/>
      <protection/>
    </xf>
    <xf numFmtId="0" fontId="17" fillId="87" borderId="26" xfId="704" applyFont="1" applyFill="1" applyBorder="1" applyAlignment="1">
      <alignment horizontal="center" vertical="center"/>
      <protection/>
    </xf>
    <xf numFmtId="0" fontId="17" fillId="88" borderId="26" xfId="704" applyFont="1" applyFill="1" applyBorder="1" applyAlignment="1">
      <alignment horizontal="center" vertical="center"/>
      <protection/>
    </xf>
    <xf numFmtId="0" fontId="17" fillId="88" borderId="43" xfId="704" applyFont="1" applyFill="1" applyBorder="1" applyAlignment="1">
      <alignment horizontal="center" vertical="center"/>
      <protection/>
    </xf>
    <xf numFmtId="0" fontId="33" fillId="89" borderId="26" xfId="704" applyFont="1" applyFill="1" applyBorder="1" applyAlignment="1">
      <alignment horizontal="center" vertical="center"/>
      <protection/>
    </xf>
    <xf numFmtId="0" fontId="33" fillId="89" borderId="43" xfId="704" applyFont="1" applyFill="1" applyBorder="1" applyAlignment="1">
      <alignment horizontal="center" vertical="center"/>
      <protection/>
    </xf>
    <xf numFmtId="0" fontId="17" fillId="90" borderId="26" xfId="704" applyFont="1" applyFill="1" applyBorder="1" applyAlignment="1">
      <alignment horizontal="center" vertical="center"/>
      <protection/>
    </xf>
    <xf numFmtId="0" fontId="17" fillId="38" borderId="57" xfId="704" applyFont="1" applyFill="1" applyBorder="1" applyAlignment="1">
      <alignment horizontal="left" vertical="center"/>
      <protection/>
    </xf>
    <xf numFmtId="0" fontId="17" fillId="38" borderId="0" xfId="704" applyFont="1" applyFill="1" applyAlignment="1">
      <alignment vertical="center" wrapText="1"/>
      <protection/>
    </xf>
    <xf numFmtId="0" fontId="17" fillId="38" borderId="0" xfId="704" applyFont="1" applyFill="1" applyAlignment="1">
      <alignment vertical="center"/>
      <protection/>
    </xf>
    <xf numFmtId="0" fontId="17" fillId="38" borderId="0" xfId="704" applyFont="1" applyFill="1" applyAlignment="1">
      <alignment horizontal="center" vertical="center" textRotation="90"/>
      <protection/>
    </xf>
    <xf numFmtId="0" fontId="17" fillId="38" borderId="25" xfId="704" applyFont="1" applyFill="1" applyBorder="1" applyAlignment="1">
      <alignment horizontal="center" vertical="center" textRotation="90"/>
      <protection/>
    </xf>
    <xf numFmtId="0" fontId="108" fillId="38" borderId="0" xfId="704" applyFont="1" applyFill="1" applyAlignment="1">
      <alignment horizontal="left" vertical="top"/>
      <protection/>
    </xf>
    <xf numFmtId="0" fontId="17" fillId="38" borderId="0" xfId="704" applyFont="1" applyFill="1" applyAlignment="1">
      <alignment horizontal="center" vertical="center"/>
      <protection/>
    </xf>
    <xf numFmtId="0" fontId="0" fillId="38" borderId="0" xfId="704" applyFill="1" applyAlignment="1">
      <alignment horizontal="center" vertical="center"/>
      <protection/>
    </xf>
    <xf numFmtId="0" fontId="17" fillId="38" borderId="0" xfId="704" applyFont="1" applyFill="1" applyAlignment="1" applyProtection="1">
      <alignment horizontal="center" vertical="center"/>
      <protection locked="0"/>
    </xf>
    <xf numFmtId="0" fontId="17" fillId="38" borderId="31" xfId="704" applyFont="1" applyFill="1" applyBorder="1" applyAlignment="1">
      <alignment horizontal="center" vertical="center"/>
      <protection/>
    </xf>
    <xf numFmtId="0" fontId="33" fillId="91" borderId="26" xfId="704" applyFont="1" applyFill="1" applyBorder="1" applyAlignment="1">
      <alignment horizontal="center" vertical="center"/>
      <protection/>
    </xf>
    <xf numFmtId="0" fontId="101" fillId="52" borderId="82" xfId="704" applyFont="1" applyFill="1" applyBorder="1" applyAlignment="1">
      <alignment horizontal="right" vertical="top" textRotation="90"/>
      <protection/>
    </xf>
    <xf numFmtId="0" fontId="17" fillId="52" borderId="82" xfId="704" applyFont="1" applyFill="1" applyBorder="1" applyAlignment="1">
      <alignment horizontal="right" textRotation="90"/>
      <protection/>
    </xf>
    <xf numFmtId="0" fontId="109" fillId="38" borderId="0" xfId="704" applyFont="1" applyFill="1" applyAlignment="1">
      <alignment vertical="center"/>
      <protection/>
    </xf>
    <xf numFmtId="0" fontId="108" fillId="38" borderId="0" xfId="704" applyFont="1" applyFill="1" applyAlignment="1">
      <alignment vertical="center"/>
      <protection/>
    </xf>
    <xf numFmtId="168" fontId="17" fillId="38" borderId="0" xfId="531" applyNumberFormat="1" applyFont="1" applyFill="1" applyAlignment="1">
      <alignment horizontal="right" vertical="center"/>
    </xf>
    <xf numFmtId="0" fontId="81" fillId="38" borderId="25" xfId="704" applyFont="1" applyFill="1" applyBorder="1" applyAlignment="1">
      <alignment horizontal="left" vertical="center"/>
      <protection/>
    </xf>
    <xf numFmtId="0" fontId="9" fillId="38" borderId="25" xfId="704" applyFont="1" applyFill="1" applyBorder="1" applyAlignment="1">
      <alignment horizontal="left" vertical="center"/>
      <protection/>
    </xf>
    <xf numFmtId="0" fontId="107" fillId="0" borderId="0" xfId="704" applyFont="1" applyAlignment="1">
      <alignment horizontal="left" vertical="top" wrapText="1"/>
      <protection/>
    </xf>
    <xf numFmtId="0" fontId="161" fillId="38" borderId="0" xfId="704" applyFont="1" applyFill="1" applyAlignment="1">
      <alignment horizontal="right" vertical="center"/>
      <protection/>
    </xf>
    <xf numFmtId="0" fontId="17" fillId="38" borderId="0" xfId="704" applyFont="1" applyFill="1" applyAlignment="1">
      <alignment horizontal="center" vertical="top"/>
      <protection/>
    </xf>
    <xf numFmtId="0" fontId="13" fillId="38" borderId="25" xfId="704" applyFont="1" applyFill="1" applyBorder="1" applyAlignment="1">
      <alignment horizontal="left" vertical="center"/>
      <protection/>
    </xf>
    <xf numFmtId="0" fontId="14" fillId="38" borderId="0" xfId="704" applyFont="1" applyFill="1" applyAlignment="1">
      <alignment horizontal="left" vertical="top"/>
      <protection/>
    </xf>
    <xf numFmtId="0" fontId="15" fillId="38" borderId="0" xfId="704" applyFont="1" applyFill="1" applyAlignment="1">
      <alignment vertical="center"/>
      <protection/>
    </xf>
    <xf numFmtId="0" fontId="13" fillId="38" borderId="0" xfId="704" applyFont="1" applyFill="1" applyAlignment="1">
      <alignment horizontal="left" vertical="center"/>
      <protection/>
    </xf>
    <xf numFmtId="0" fontId="166" fillId="38" borderId="0" xfId="704" applyFont="1" applyFill="1" applyAlignment="1">
      <alignment horizontal="left" vertical="top"/>
      <protection/>
    </xf>
    <xf numFmtId="0" fontId="109" fillId="0" borderId="0" xfId="704" applyFont="1" applyAlignment="1">
      <alignment horizontal="left"/>
      <protection/>
    </xf>
    <xf numFmtId="0" fontId="17" fillId="38" borderId="24" xfId="704" applyFont="1" applyFill="1" applyBorder="1" applyAlignment="1">
      <alignment horizontal="left" vertical="center"/>
      <protection/>
    </xf>
    <xf numFmtId="0" fontId="17" fillId="38" borderId="24" xfId="704" applyFont="1" applyFill="1" applyBorder="1" applyAlignment="1">
      <alignment vertical="center"/>
      <protection/>
    </xf>
    <xf numFmtId="0" fontId="17" fillId="38" borderId="26" xfId="704" applyFont="1" applyFill="1" applyBorder="1" applyAlignment="1">
      <alignment horizontal="right" vertical="center"/>
      <protection/>
    </xf>
    <xf numFmtId="4" fontId="17" fillId="38" borderId="26" xfId="704" applyNumberFormat="1" applyFont="1" applyFill="1" applyBorder="1" applyAlignment="1">
      <alignment horizontal="right" vertical="center"/>
      <protection/>
    </xf>
    <xf numFmtId="0" fontId="13" fillId="37" borderId="0" xfId="704" applyFont="1" applyFill="1" applyAlignment="1">
      <alignment horizontal="left" vertical="center"/>
      <protection/>
    </xf>
    <xf numFmtId="0" fontId="14" fillId="38" borderId="37" xfId="704" applyFont="1" applyFill="1" applyBorder="1" applyAlignment="1">
      <alignment horizontal="left" vertical="center"/>
      <protection/>
    </xf>
    <xf numFmtId="0" fontId="14" fillId="38" borderId="44" xfId="704" applyFont="1" applyFill="1" applyBorder="1" applyAlignment="1">
      <alignment horizontal="left" vertical="center"/>
      <protection/>
    </xf>
    <xf numFmtId="0" fontId="17" fillId="38" borderId="37" xfId="704" applyFont="1" applyFill="1" applyBorder="1" applyAlignment="1">
      <alignment horizontal="right" vertical="center"/>
      <protection/>
    </xf>
    <xf numFmtId="169" fontId="17" fillId="38" borderId="26" xfId="704" applyNumberFormat="1" applyFont="1" applyFill="1" applyBorder="1" applyAlignment="1">
      <alignment horizontal="right" vertical="center"/>
      <protection/>
    </xf>
    <xf numFmtId="3" fontId="14" fillId="38" borderId="0" xfId="704" applyNumberFormat="1" applyFont="1" applyFill="1" applyAlignment="1">
      <alignment horizontal="center" vertical="top"/>
      <protection/>
    </xf>
    <xf numFmtId="0" fontId="108" fillId="38" borderId="0" xfId="704" applyFont="1" applyFill="1" applyAlignment="1">
      <alignment horizontal="left"/>
      <protection/>
    </xf>
    <xf numFmtId="0" fontId="15" fillId="37" borderId="0" xfId="704" applyFont="1" applyFill="1" applyAlignment="1">
      <alignment horizontal="right" vertical="center"/>
      <protection/>
    </xf>
    <xf numFmtId="0" fontId="0" fillId="38" borderId="0" xfId="704" applyFill="1" applyAlignment="1">
      <alignment vertical="center"/>
      <protection/>
    </xf>
    <xf numFmtId="0" fontId="17" fillId="38" borderId="26" xfId="0" applyFont="1" applyFill="1" applyBorder="1" applyAlignment="1">
      <alignment horizontal="right" vertical="center"/>
    </xf>
    <xf numFmtId="3" fontId="17" fillId="38" borderId="26" xfId="0" applyNumberFormat="1" applyFont="1" applyFill="1" applyBorder="1" applyAlignment="1">
      <alignment horizontal="right" vertical="center"/>
    </xf>
    <xf numFmtId="0" fontId="17" fillId="38" borderId="26" xfId="0" applyFont="1" applyFill="1" applyBorder="1" applyAlignment="1">
      <alignment horizontal="left" vertical="center"/>
    </xf>
    <xf numFmtId="167" fontId="17" fillId="38" borderId="26" xfId="0" applyNumberFormat="1" applyFont="1" applyFill="1" applyBorder="1" applyAlignment="1">
      <alignment horizontal="right" vertical="center"/>
    </xf>
    <xf numFmtId="0" fontId="112" fillId="52" borderId="0" xfId="0" applyFont="1" applyFill="1" applyAlignment="1">
      <alignment horizontal="left" vertical="center"/>
    </xf>
    <xf numFmtId="0" fontId="14" fillId="38" borderId="25" xfId="0" applyFont="1" applyFill="1" applyBorder="1" applyAlignment="1">
      <alignment horizontal="center" vertical="center"/>
    </xf>
    <xf numFmtId="0" fontId="17" fillId="38" borderId="26" xfId="0" applyFont="1" applyFill="1" applyBorder="1" applyAlignment="1">
      <alignment vertical="center"/>
    </xf>
    <xf numFmtId="0" fontId="17" fillId="38" borderId="102" xfId="0" applyFont="1" applyFill="1" applyBorder="1" applyAlignment="1">
      <alignment vertical="center"/>
    </xf>
    <xf numFmtId="168" fontId="17" fillId="38" borderId="103" xfId="0" applyNumberFormat="1" applyFont="1" applyFill="1" applyBorder="1" applyAlignment="1">
      <alignment horizontal="right" vertical="center"/>
    </xf>
    <xf numFmtId="168" fontId="17" fillId="38" borderId="26" xfId="0" applyNumberFormat="1" applyFont="1" applyFill="1" applyBorder="1" applyAlignment="1">
      <alignment horizontal="right" vertical="center"/>
    </xf>
    <xf numFmtId="168" fontId="17" fillId="38" borderId="102" xfId="0" applyNumberFormat="1" applyFont="1" applyFill="1" applyBorder="1" applyAlignment="1">
      <alignment horizontal="right" vertical="center"/>
    </xf>
    <xf numFmtId="3" fontId="17" fillId="52" borderId="31" xfId="0" applyNumberFormat="1" applyFont="1" applyFill="1" applyBorder="1" applyAlignment="1">
      <alignment horizontal="right" vertical="center"/>
    </xf>
    <xf numFmtId="3" fontId="17" fillId="52" borderId="43" xfId="0" applyNumberFormat="1" applyFont="1" applyFill="1" applyBorder="1" applyAlignment="1">
      <alignment horizontal="right" vertical="center"/>
    </xf>
    <xf numFmtId="0" fontId="17" fillId="38" borderId="26" xfId="0" applyFont="1" applyFill="1" applyBorder="1" applyAlignment="1">
      <alignment horizontal="center" vertical="center"/>
    </xf>
    <xf numFmtId="0" fontId="17" fillId="38" borderId="26" xfId="0" applyFont="1" applyFill="1" applyBorder="1" applyAlignment="1">
      <alignment horizontal="right" vertical="center"/>
    </xf>
    <xf numFmtId="0" fontId="17" fillId="38" borderId="102" xfId="0" applyFont="1" applyFill="1" applyBorder="1" applyAlignment="1">
      <alignment horizontal="left" vertical="center"/>
    </xf>
    <xf numFmtId="0" fontId="109" fillId="38" borderId="26" xfId="0" applyFont="1" applyFill="1" applyBorder="1" applyAlignment="1">
      <alignment horizontal="center" vertical="center"/>
    </xf>
    <xf numFmtId="3" fontId="17" fillId="38" borderId="26" xfId="0" applyNumberFormat="1" applyFont="1" applyFill="1" applyBorder="1" applyAlignment="1">
      <alignment horizontal="right" vertical="center"/>
    </xf>
    <xf numFmtId="0" fontId="17" fillId="38" borderId="26" xfId="0" applyFont="1" applyFill="1" applyBorder="1" applyAlignment="1">
      <alignment horizontal="right" vertical="center"/>
    </xf>
    <xf numFmtId="0" fontId="109" fillId="38" borderId="0" xfId="0" applyFont="1" applyFill="1"/>
    <xf numFmtId="167" fontId="17" fillId="38" borderId="26" xfId="0" applyNumberFormat="1" applyFont="1" applyFill="1" applyBorder="1" applyAlignment="1">
      <alignment horizontal="right" vertical="center"/>
    </xf>
    <xf numFmtId="169" fontId="17" fillId="38" borderId="26" xfId="0" applyNumberFormat="1" applyFont="1" applyFill="1" applyBorder="1" applyAlignment="1">
      <alignment horizontal="right" vertical="center"/>
    </xf>
    <xf numFmtId="0" fontId="108" fillId="38" borderId="23" xfId="0" applyFont="1" applyFill="1" applyBorder="1" applyAlignment="1">
      <alignment horizontal="left" vertical="center"/>
    </xf>
    <xf numFmtId="0" fontId="108" fillId="38" borderId="37" xfId="0" applyFont="1" applyFill="1" applyBorder="1" applyAlignment="1">
      <alignment horizontal="left" vertical="center"/>
    </xf>
    <xf numFmtId="0" fontId="108" fillId="38" borderId="17" xfId="0" applyFont="1" applyFill="1" applyBorder="1" applyAlignment="1">
      <alignment vertical="center"/>
    </xf>
    <xf numFmtId="0" fontId="108" fillId="38" borderId="17" xfId="0" applyFont="1" applyFill="1" applyBorder="1"/>
    <xf numFmtId="0" fontId="81" fillId="38" borderId="0" xfId="0" applyFont="1" applyFill="1" applyAlignment="1">
      <alignment horizontal="left" vertical="center"/>
    </xf>
    <xf numFmtId="0" fontId="9" fillId="38" borderId="0" xfId="0" applyFont="1" applyFill="1" applyAlignment="1">
      <alignment horizontal="left" vertical="center"/>
    </xf>
    <xf numFmtId="0" fontId="109" fillId="38" borderId="0" xfId="0" applyFont="1" applyFill="1" applyAlignment="1">
      <alignment horizontal="left" vertical="top" wrapText="1"/>
    </xf>
    <xf numFmtId="0" fontId="109" fillId="38" borderId="25" xfId="0" applyFont="1" applyFill="1" applyBorder="1" applyAlignment="1">
      <alignment horizontal="left" vertical="top" wrapText="1"/>
    </xf>
    <xf numFmtId="0" fontId="15" fillId="38" borderId="24" xfId="0" applyFont="1" applyFill="1" applyBorder="1" applyAlignment="1">
      <alignment horizontal="right" vertical="center"/>
    </xf>
    <xf numFmtId="168" fontId="17" fillId="38" borderId="26" xfId="0" applyNumberFormat="1" applyFont="1" applyFill="1" applyBorder="1" applyAlignment="1">
      <alignment horizontal="right" vertical="center"/>
    </xf>
    <xf numFmtId="168" fontId="17" fillId="38" borderId="26" xfId="0" applyNumberFormat="1" applyFont="1" applyFill="1" applyBorder="1" applyAlignment="1">
      <alignment vertical="center"/>
    </xf>
    <xf numFmtId="180" fontId="17" fillId="38" borderId="26" xfId="703" applyNumberFormat="1" applyFont="1" applyFill="1" applyBorder="1" applyAlignment="1">
      <alignment horizontal="right" vertical="center"/>
    </xf>
    <xf numFmtId="0" fontId="17" fillId="38" borderId="25" xfId="0" applyFont="1" applyFill="1" applyBorder="1" applyAlignment="1">
      <alignment horizontal="center" vertical="center"/>
    </xf>
    <xf numFmtId="0" fontId="17" fillId="38" borderId="24" xfId="0" applyFont="1" applyFill="1" applyBorder="1" applyAlignment="1">
      <alignment horizontal="left" vertical="center"/>
    </xf>
    <xf numFmtId="180" fontId="17" fillId="38" borderId="24" xfId="703" applyNumberFormat="1" applyFont="1" applyFill="1" applyBorder="1" applyAlignment="1">
      <alignment horizontal="right" vertical="center"/>
    </xf>
    <xf numFmtId="168" fontId="17" fillId="38" borderId="24" xfId="0" applyNumberFormat="1" applyFont="1" applyFill="1" applyBorder="1" applyAlignment="1">
      <alignment horizontal="right" vertical="center"/>
    </xf>
    <xf numFmtId="0" fontId="15" fillId="38" borderId="24" xfId="0" applyFont="1" applyFill="1" applyBorder="1" applyAlignment="1">
      <alignment horizontal="right" vertical="center"/>
    </xf>
    <xf numFmtId="0" fontId="17" fillId="38" borderId="24" xfId="0" applyFont="1" applyFill="1" applyBorder="1" applyAlignment="1">
      <alignment horizontal="right" vertical="center"/>
    </xf>
    <xf numFmtId="168" fontId="17" fillId="38" borderId="24" xfId="0" applyNumberFormat="1" applyFont="1" applyFill="1" applyBorder="1" applyAlignment="1">
      <alignment horizontal="center" vertical="center"/>
    </xf>
    <xf numFmtId="3" fontId="17" fillId="38" borderId="26" xfId="0" applyNumberFormat="1" applyFont="1" applyFill="1" applyBorder="1" applyAlignment="1">
      <alignment horizontal="left" vertical="center"/>
    </xf>
    <xf numFmtId="3" fontId="17" fillId="38" borderId="25" xfId="0" applyNumberFormat="1" applyFont="1" applyFill="1" applyBorder="1" applyAlignment="1">
      <alignment horizontal="left" vertical="center"/>
    </xf>
    <xf numFmtId="2" fontId="17" fillId="38" borderId="50" xfId="0" applyNumberFormat="1" applyFont="1" applyFill="1" applyBorder="1" applyAlignment="1">
      <alignment horizontal="left" vertical="center"/>
    </xf>
    <xf numFmtId="2" fontId="17" fillId="38" borderId="51" xfId="0" applyNumberFormat="1" applyFont="1" applyFill="1" applyBorder="1" applyAlignment="1">
      <alignment horizontal="left" vertical="center"/>
    </xf>
    <xf numFmtId="2" fontId="17" fillId="38" borderId="52" xfId="0" applyNumberFormat="1" applyFont="1" applyFill="1" applyBorder="1" applyAlignment="1">
      <alignment horizontal="left" vertical="center"/>
    </xf>
    <xf numFmtId="3" fontId="17" fillId="38" borderId="26" xfId="704" applyNumberFormat="1" applyFont="1" applyFill="1" applyBorder="1" applyAlignment="1">
      <alignment horizontal="right" vertical="center"/>
      <protection/>
    </xf>
    <xf numFmtId="1" fontId="17" fillId="38" borderId="26" xfId="704" applyNumberFormat="1" applyFont="1" applyFill="1" applyBorder="1" applyAlignment="1">
      <alignment horizontal="right" vertical="center"/>
      <protection/>
    </xf>
    <xf numFmtId="1" fontId="17" fillId="38" borderId="26" xfId="704" applyNumberFormat="1" applyFont="1" applyFill="1" applyBorder="1" applyAlignment="1">
      <alignment horizontal="right" vertical="center"/>
      <protection/>
    </xf>
    <xf numFmtId="0" fontId="17" fillId="38" borderId="24" xfId="704" applyFont="1" applyFill="1" applyBorder="1" applyAlignment="1">
      <alignment horizontal="right" vertical="center" wrapText="1"/>
      <protection/>
    </xf>
    <xf numFmtId="0" fontId="108" fillId="38" borderId="50" xfId="0" applyFont="1" applyFill="1" applyBorder="1" applyAlignment="1">
      <alignment vertical="top"/>
    </xf>
    <xf numFmtId="0" fontId="108" fillId="38" borderId="51" xfId="0" applyFont="1" applyFill="1" applyBorder="1" applyAlignment="1">
      <alignment vertical="top"/>
    </xf>
    <xf numFmtId="0" fontId="108" fillId="38" borderId="52" xfId="0" applyFont="1" applyFill="1" applyBorder="1" applyAlignment="1">
      <alignment vertical="top"/>
    </xf>
    <xf numFmtId="0" fontId="21" fillId="37" borderId="0" xfId="704" applyFont="1" applyFill="1" applyAlignment="1">
      <alignment horizontal="left" vertical="center"/>
      <protection/>
    </xf>
    <xf numFmtId="0" fontId="14" fillId="38" borderId="0" xfId="704" applyFont="1" applyFill="1" applyAlignment="1">
      <alignment horizontal="right" vertical="center"/>
      <protection/>
    </xf>
    <xf numFmtId="2" fontId="17" fillId="38" borderId="26" xfId="704" applyNumberFormat="1" applyFont="1" applyFill="1" applyBorder="1" applyAlignment="1">
      <alignment horizontal="left" vertical="center"/>
      <protection/>
    </xf>
    <xf numFmtId="2" fontId="17" fillId="38" borderId="25" xfId="704" applyNumberFormat="1" applyFont="1" applyFill="1" applyBorder="1" applyAlignment="1">
      <alignment horizontal="left" vertical="center"/>
      <protection/>
    </xf>
    <xf numFmtId="0" fontId="17" fillId="38" borderId="26" xfId="704" applyFont="1" applyFill="1" applyBorder="1" applyAlignment="1">
      <alignment horizontal="right" vertical="center" wrapText="1"/>
      <protection/>
    </xf>
    <xf numFmtId="0" fontId="108" fillId="38" borderId="0" xfId="0" applyFont="1" applyFill="1" applyAlignment="1">
      <alignment horizontal="left" vertical="top"/>
    </xf>
    <xf numFmtId="0" fontId="108" fillId="38" borderId="0" xfId="0" applyFont="1" applyFill="1" applyAlignment="1">
      <alignment vertical="top"/>
    </xf>
    <xf numFmtId="3" fontId="17" fillId="38" borderId="24" xfId="0" applyNumberFormat="1" applyFont="1" applyFill="1" applyBorder="1" applyAlignment="1">
      <alignment horizontal="left" vertical="center"/>
    </xf>
    <xf numFmtId="0" fontId="17" fillId="38" borderId="26" xfId="704" applyFont="1" applyFill="1" applyBorder="1" applyAlignment="1">
      <alignment horizontal="right" vertical="center"/>
      <protection/>
    </xf>
    <xf numFmtId="169" fontId="17" fillId="38" borderId="26" xfId="0" applyNumberFormat="1" applyFont="1" applyFill="1" applyBorder="1" applyAlignment="1">
      <alignment horizontal="right" vertical="center"/>
    </xf>
    <xf numFmtId="0" fontId="108" fillId="38" borderId="0" xfId="704" applyFont="1" applyFill="1" applyAlignment="1">
      <alignment vertical="top" wrapText="1"/>
      <protection/>
    </xf>
    <xf numFmtId="0" fontId="108" fillId="38" borderId="0" xfId="704" applyFont="1" applyFill="1" applyAlignment="1">
      <alignment vertical="top"/>
      <protection/>
    </xf>
    <xf numFmtId="0" fontId="109" fillId="38" borderId="27" xfId="704" applyFont="1" applyFill="1" applyBorder="1" applyAlignment="1">
      <alignment horizontal="left" vertical="center"/>
      <protection/>
    </xf>
    <xf numFmtId="0" fontId="109" fillId="38" borderId="15" xfId="704" applyFont="1" applyFill="1" applyBorder="1" applyAlignment="1">
      <alignment horizontal="left" vertical="center"/>
      <protection/>
    </xf>
    <xf numFmtId="0" fontId="109" fillId="38" borderId="16" xfId="704" applyFont="1" applyFill="1" applyBorder="1" applyAlignment="1">
      <alignment horizontal="left" vertical="center"/>
      <protection/>
    </xf>
    <xf numFmtId="3" fontId="17" fillId="38" borderId="26" xfId="704" applyNumberFormat="1" applyFont="1" applyFill="1" applyBorder="1" applyAlignment="1">
      <alignment horizontal="right" vertical="center"/>
      <protection/>
    </xf>
    <xf numFmtId="1" fontId="17" fillId="38" borderId="26" xfId="704" applyNumberFormat="1" applyFont="1" applyFill="1" applyBorder="1" applyAlignment="1">
      <alignment vertical="center"/>
      <protection/>
    </xf>
    <xf numFmtId="0" fontId="17" fillId="38" borderId="24" xfId="704" applyFont="1" applyFill="1" applyBorder="1" applyAlignment="1">
      <alignment horizontal="right" vertical="center"/>
      <protection/>
    </xf>
    <xf numFmtId="3" fontId="17" fillId="52" borderId="31" xfId="0" applyNumberFormat="1" applyFont="1" applyFill="1" applyBorder="1" applyAlignment="1">
      <alignment horizontal="center" vertical="center"/>
    </xf>
    <xf numFmtId="3" fontId="17" fillId="52" borderId="43" xfId="0" applyNumberFormat="1" applyFont="1" applyFill="1" applyBorder="1" applyAlignment="1">
      <alignment horizontal="center" vertical="center"/>
    </xf>
    <xf numFmtId="2" fontId="17" fillId="38" borderId="26" xfId="0" applyNumberFormat="1" applyFont="1" applyFill="1" applyBorder="1" applyAlignment="1">
      <alignment horizontal="right" vertical="center"/>
    </xf>
    <xf numFmtId="2" fontId="17" fillId="38" borderId="24" xfId="0" applyNumberFormat="1" applyFont="1" applyFill="1" applyBorder="1" applyAlignment="1">
      <alignment horizontal="right" vertical="center"/>
    </xf>
    <xf numFmtId="3" fontId="17" fillId="38" borderId="24" xfId="0" applyNumberFormat="1" applyFont="1" applyFill="1" applyBorder="1" applyAlignment="1">
      <alignment horizontal="right" vertical="center"/>
    </xf>
    <xf numFmtId="0" fontId="108" fillId="52" borderId="0" xfId="0" applyFont="1" applyFill="1" applyAlignment="1">
      <alignment horizontal="left" vertical="center" wrapText="1"/>
    </xf>
    <xf numFmtId="2" fontId="108" fillId="38" borderId="0" xfId="0" applyNumberFormat="1" applyFont="1" applyFill="1" applyAlignment="1">
      <alignment horizontal="left" vertical="center"/>
    </xf>
    <xf numFmtId="3" fontId="108" fillId="38" borderId="0" xfId="0" applyNumberFormat="1" applyFont="1" applyFill="1" applyAlignment="1">
      <alignment horizontal="right" vertical="center"/>
    </xf>
    <xf numFmtId="169" fontId="108" fillId="38" borderId="0" xfId="0" applyNumberFormat="1" applyFont="1" applyFill="1" applyAlignment="1">
      <alignment horizontal="right" vertical="center"/>
    </xf>
    <xf numFmtId="2" fontId="108" fillId="38" borderId="0" xfId="0" applyNumberFormat="1" applyFont="1" applyFill="1" applyAlignment="1">
      <alignment horizontal="left" vertical="top" wrapText="1"/>
    </xf>
    <xf numFmtId="2" fontId="17" fillId="38" borderId="26" xfId="704" applyNumberFormat="1" applyFont="1" applyFill="1" applyBorder="1" applyAlignment="1">
      <alignment horizontal="right" vertical="center"/>
      <protection/>
    </xf>
    <xf numFmtId="168" fontId="17" fillId="38" borderId="26" xfId="531" applyNumberFormat="1" applyFont="1" applyFill="1" applyBorder="1" applyAlignment="1">
      <alignment horizontal="right" vertical="center"/>
    </xf>
    <xf numFmtId="0" fontId="17" fillId="52" borderId="31" xfId="0" applyFont="1" applyFill="1" applyBorder="1" applyAlignment="1">
      <alignment horizontal="left" vertical="center"/>
    </xf>
    <xf numFmtId="0" fontId="17" fillId="52" borderId="43" xfId="0" applyFont="1" applyFill="1" applyBorder="1" applyAlignment="1">
      <alignment horizontal="left" vertical="center"/>
    </xf>
    <xf numFmtId="3" fontId="17" fillId="38" borderId="0" xfId="704" applyNumberFormat="1" applyFont="1" applyFill="1" applyAlignment="1">
      <alignment horizontal="right" vertical="top"/>
      <protection/>
    </xf>
    <xf numFmtId="0" fontId="17" fillId="38" borderId="0" xfId="704" applyFont="1" applyFill="1" applyAlignment="1">
      <alignment horizontal="right" vertical="center" wrapText="1"/>
      <protection/>
    </xf>
    <xf numFmtId="0" fontId="17" fillId="52" borderId="0" xfId="704" applyFont="1" applyFill="1" applyAlignment="1">
      <alignment horizontal="right" vertical="center" wrapText="1"/>
      <protection/>
    </xf>
    <xf numFmtId="0" fontId="87" fillId="52" borderId="0" xfId="6892" applyFill="1" applyBorder="1" applyAlignment="1" applyProtection="1">
      <alignment horizontal="left" vertical="top"/>
      <protection/>
    </xf>
    <xf numFmtId="0" fontId="17" fillId="38" borderId="0" xfId="704" applyFont="1" applyFill="1" applyAlignment="1">
      <alignment horizontal="left" vertical="top" wrapText="1"/>
      <protection/>
    </xf>
    <xf numFmtId="0" fontId="17" fillId="52" borderId="0" xfId="704" applyFont="1" applyFill="1" applyAlignment="1">
      <alignment horizontal="left" vertical="top" wrapText="1"/>
      <protection/>
    </xf>
    <xf numFmtId="168" fontId="17" fillId="38" borderId="0" xfId="731" applyNumberFormat="1" applyFont="1" applyFill="1" applyBorder="1" applyAlignment="1">
      <alignment horizontal="right" vertical="top"/>
    </xf>
    <xf numFmtId="169" fontId="17" fillId="38" borderId="0" xfId="704" applyNumberFormat="1" applyFont="1" applyFill="1" applyAlignment="1">
      <alignment horizontal="right" vertical="top"/>
      <protection/>
    </xf>
    <xf numFmtId="168" fontId="17" fillId="38" borderId="0" xfId="704" applyNumberFormat="1" applyFont="1" applyFill="1" applyAlignment="1">
      <alignment horizontal="right" vertical="top"/>
      <protection/>
    </xf>
    <xf numFmtId="0" fontId="153" fillId="38" borderId="0" xfId="704" applyFont="1" applyFill="1" applyAlignment="1">
      <alignment horizontal="left" vertical="top" wrapText="1"/>
      <protection/>
    </xf>
    <xf numFmtId="0" fontId="17" fillId="52" borderId="0" xfId="704" applyFont="1" applyFill="1" applyAlignment="1">
      <alignment horizontal="left" vertical="center" wrapText="1"/>
      <protection/>
    </xf>
    <xf numFmtId="0" fontId="15" fillId="38" borderId="24" xfId="704" applyFont="1" applyFill="1" applyBorder="1" applyAlignment="1">
      <alignment vertical="center"/>
      <protection/>
    </xf>
    <xf numFmtId="0" fontId="13" fillId="46" borderId="56" xfId="0" applyFont="1" applyFill="1" applyBorder="1" applyAlignment="1">
      <alignment horizontal="center"/>
    </xf>
    <xf numFmtId="0" fontId="13" fillId="46" borderId="0" xfId="0" applyFont="1" applyFill="1" applyAlignment="1">
      <alignment horizontal="center"/>
    </xf>
    <xf numFmtId="0" fontId="13" fillId="0" borderId="0" xfId="0" applyFont="1" applyAlignment="1">
      <alignment horizontal="left"/>
    </xf>
    <xf numFmtId="0" fontId="14" fillId="45" borderId="58" xfId="0" applyFont="1" applyFill="1" applyBorder="1" applyAlignment="1">
      <alignment horizontal="center"/>
    </xf>
    <xf numFmtId="0" fontId="143" fillId="0" borderId="54" xfId="0" applyFont="1" applyBorder="1" applyAlignment="1">
      <alignment horizontal="center"/>
    </xf>
    <xf numFmtId="0" fontId="150" fillId="0" borderId="19" xfId="570" applyFont="1" applyBorder="1" applyAlignment="1">
      <alignment horizontal="center"/>
      <protection/>
    </xf>
    <xf numFmtId="0" fontId="14" fillId="13" borderId="0" xfId="0" applyFont="1" applyFill="1" applyAlignment="1">
      <alignment horizontal="center" wrapText="1"/>
    </xf>
    <xf numFmtId="0" fontId="5" fillId="48" borderId="104" xfId="704" applyFont="1" applyFill="1" applyBorder="1" applyAlignment="1">
      <alignment horizontal="center"/>
      <protection/>
    </xf>
    <xf numFmtId="0" fontId="5" fillId="48" borderId="58" xfId="704" applyFont="1" applyFill="1" applyBorder="1" applyAlignment="1">
      <alignment horizontal="center"/>
      <protection/>
    </xf>
    <xf numFmtId="0" fontId="5" fillId="48" borderId="105" xfId="704" applyFont="1" applyFill="1" applyBorder="1" applyAlignment="1">
      <alignment horizontal="center"/>
      <protection/>
    </xf>
    <xf numFmtId="0" fontId="5" fillId="92" borderId="104" xfId="704" applyFont="1" applyFill="1" applyBorder="1" applyAlignment="1">
      <alignment horizontal="center"/>
      <protection/>
    </xf>
    <xf numFmtId="0" fontId="5" fillId="92" borderId="58" xfId="704" applyFont="1" applyFill="1" applyBorder="1" applyAlignment="1">
      <alignment horizontal="center"/>
      <protection/>
    </xf>
    <xf numFmtId="0" fontId="5" fillId="92" borderId="105" xfId="704" applyFont="1" applyFill="1" applyBorder="1" applyAlignment="1">
      <alignment horizontal="center"/>
      <protection/>
    </xf>
    <xf numFmtId="0" fontId="14" fillId="13" borderId="0" xfId="704" applyFont="1" applyFill="1" applyAlignment="1">
      <alignment horizontal="center" wrapText="1"/>
      <protection/>
    </xf>
    <xf numFmtId="0" fontId="14" fillId="13" borderId="58" xfId="704" applyFont="1" applyFill="1" applyBorder="1" applyAlignment="1">
      <alignment horizontal="center" wrapText="1"/>
      <protection/>
    </xf>
    <xf numFmtId="0" fontId="75" fillId="74" borderId="0" xfId="704" applyFont="1" applyFill="1" applyAlignment="1">
      <alignment horizontal="center"/>
      <protection/>
    </xf>
    <xf numFmtId="0" fontId="14" fillId="48" borderId="106" xfId="704" applyFont="1" applyFill="1" applyBorder="1" applyAlignment="1">
      <alignment horizontal="center"/>
      <protection/>
    </xf>
    <xf numFmtId="0" fontId="14" fillId="48" borderId="54" xfId="704" applyFont="1" applyFill="1" applyBorder="1" applyAlignment="1">
      <alignment horizontal="center"/>
      <protection/>
    </xf>
    <xf numFmtId="0" fontId="14" fillId="17" borderId="54" xfId="704" applyFont="1" applyFill="1" applyBorder="1" applyAlignment="1">
      <alignment horizontal="center"/>
      <protection/>
    </xf>
    <xf numFmtId="0" fontId="75" fillId="93" borderId="0" xfId="704" applyFont="1" applyFill="1" applyAlignment="1">
      <alignment horizontal="center"/>
      <protection/>
    </xf>
    <xf numFmtId="0" fontId="75" fillId="93" borderId="107" xfId="704" applyFont="1" applyFill="1" applyBorder="1" applyAlignment="1">
      <alignment horizontal="center"/>
      <protection/>
    </xf>
    <xf numFmtId="0" fontId="75" fillId="80" borderId="19" xfId="704" applyFont="1" applyFill="1" applyBorder="1" applyAlignment="1">
      <alignment horizontal="center"/>
      <protection/>
    </xf>
    <xf numFmtId="0" fontId="147" fillId="4" borderId="0" xfId="704" applyFont="1" applyFill="1" applyAlignment="1">
      <alignment horizontal="center"/>
      <protection/>
    </xf>
    <xf numFmtId="0" fontId="14" fillId="70" borderId="0" xfId="0" applyFont="1" applyFill="1" applyAlignment="1">
      <alignment horizontal="center"/>
    </xf>
    <xf numFmtId="0" fontId="14" fillId="51" borderId="0" xfId="0" applyFont="1" applyFill="1" applyAlignment="1">
      <alignment horizontal="center"/>
    </xf>
    <xf numFmtId="0" fontId="14" fillId="19" borderId="0" xfId="0" applyFont="1" applyFill="1" applyAlignment="1">
      <alignment horizontal="center"/>
    </xf>
    <xf numFmtId="0" fontId="0" fillId="0" borderId="0" xfId="0" applyFont="1" applyAlignment="1">
      <alignment horizontal="left"/>
    </xf>
  </cellXfs>
  <cellStyles count="6880">
    <cellStyle name="Normal" xfId="0"/>
    <cellStyle name="Percent" xfId="15"/>
    <cellStyle name="Currency" xfId="16"/>
    <cellStyle name="Currency [0]" xfId="17"/>
    <cellStyle name="Comma" xfId="18"/>
    <cellStyle name="Comma [0]" xfId="19"/>
    <cellStyle name="20 % - Akzent6" xfId="20"/>
    <cellStyle name="20 % - Akzent6 2" xfId="21"/>
    <cellStyle name="20 % - Akzent6 2 2" xfId="22"/>
    <cellStyle name="20 % - Akzent6 3" xfId="23"/>
    <cellStyle name="20% - Akzent1 2" xfId="24"/>
    <cellStyle name="20% - Akzent1 2 2" xfId="25"/>
    <cellStyle name="20% - Akzent1 2 2 2" xfId="26"/>
    <cellStyle name="20% - Akzent1 2 2 2 2" xfId="27"/>
    <cellStyle name="20% - Akzent1 2 2 3" xfId="28"/>
    <cellStyle name="20% - Akzent1 2 3" xfId="29"/>
    <cellStyle name="20% - Akzent1 2 3 2" xfId="30"/>
    <cellStyle name="20% - Akzent1 2 4" xfId="31"/>
    <cellStyle name="20% - Akzent1 3" xfId="32"/>
    <cellStyle name="20% - Akzent1 3 2" xfId="33"/>
    <cellStyle name="20% - Akzent1 3 2 2" xfId="34"/>
    <cellStyle name="20% - Akzent1 3 2 2 2" xfId="35"/>
    <cellStyle name="20% - Akzent1 3 2 3" xfId="36"/>
    <cellStyle name="20% - Akzent1 3 3" xfId="37"/>
    <cellStyle name="20% - Akzent1 3 3 2" xfId="38"/>
    <cellStyle name="20% - Akzent1 3 4" xfId="39"/>
    <cellStyle name="20% - Akzent1 4" xfId="40"/>
    <cellStyle name="20% - Akzent1 4 2" xfId="41"/>
    <cellStyle name="20% - Akzent1 5" xfId="42"/>
    <cellStyle name="20% - Akzent1 5 2" xfId="43"/>
    <cellStyle name="20% - Akzent1 6" xfId="44"/>
    <cellStyle name="20% - Akzent1 6 2" xfId="45"/>
    <cellStyle name="20% - Akzent1 7" xfId="46"/>
    <cellStyle name="20% - Akzent2 2" xfId="47"/>
    <cellStyle name="20% - Akzent2 2 2" xfId="48"/>
    <cellStyle name="20% - Akzent2 2 2 2" xfId="49"/>
    <cellStyle name="20% - Akzent2 2 2 2 2" xfId="50"/>
    <cellStyle name="20% - Akzent2 2 2 3" xfId="51"/>
    <cellStyle name="20% - Akzent2 2 3" xfId="52"/>
    <cellStyle name="20% - Akzent2 2 3 2" xfId="53"/>
    <cellStyle name="20% - Akzent2 2 4" xfId="54"/>
    <cellStyle name="20% - Akzent2 3" xfId="55"/>
    <cellStyle name="20% - Akzent2 3 2" xfId="56"/>
    <cellStyle name="20% - Akzent2 3 2 2" xfId="57"/>
    <cellStyle name="20% - Akzent2 3 2 2 2" xfId="58"/>
    <cellStyle name="20% - Akzent2 3 2 3" xfId="59"/>
    <cellStyle name="20% - Akzent2 3 3" xfId="60"/>
    <cellStyle name="20% - Akzent2 3 3 2" xfId="61"/>
    <cellStyle name="20% - Akzent2 3 4" xfId="62"/>
    <cellStyle name="20% - Akzent2 4" xfId="63"/>
    <cellStyle name="20% - Akzent2 4 2" xfId="64"/>
    <cellStyle name="20% - Akzent2 5" xfId="65"/>
    <cellStyle name="20% - Akzent2 5 2" xfId="66"/>
    <cellStyle name="20% - Akzent2 6" xfId="67"/>
    <cellStyle name="20% - Akzent2 6 2" xfId="68"/>
    <cellStyle name="20% - Akzent2 7" xfId="69"/>
    <cellStyle name="20% - Akzent3 2" xfId="70"/>
    <cellStyle name="20% - Akzent3 2 2" xfId="71"/>
    <cellStyle name="20% - Akzent3 2 2 2" xfId="72"/>
    <cellStyle name="20% - Akzent3 2 2 2 2" xfId="73"/>
    <cellStyle name="20% - Akzent3 2 2 3" xfId="74"/>
    <cellStyle name="20% - Akzent3 2 3" xfId="75"/>
    <cellStyle name="20% - Akzent3 2 3 2" xfId="76"/>
    <cellStyle name="20% - Akzent3 2 4" xfId="77"/>
    <cellStyle name="20% - Akzent3 3" xfId="78"/>
    <cellStyle name="20% - Akzent3 3 2" xfId="79"/>
    <cellStyle name="20% - Akzent3 3 2 2" xfId="80"/>
    <cellStyle name="20% - Akzent3 3 2 2 2" xfId="81"/>
    <cellStyle name="20% - Akzent3 3 2 3" xfId="82"/>
    <cellStyle name="20% - Akzent3 3 3" xfId="83"/>
    <cellStyle name="20% - Akzent3 3 3 2" xfId="84"/>
    <cellStyle name="20% - Akzent3 3 4" xfId="85"/>
    <cellStyle name="20% - Akzent3 4" xfId="86"/>
    <cellStyle name="20% - Akzent3 4 2" xfId="87"/>
    <cellStyle name="20% - Akzent3 5" xfId="88"/>
    <cellStyle name="20% - Akzent3 5 2" xfId="89"/>
    <cellStyle name="20% - Akzent3 6" xfId="90"/>
    <cellStyle name="20% - Akzent3 6 2" xfId="91"/>
    <cellStyle name="20% - Akzent3 7" xfId="92"/>
    <cellStyle name="20% - Akzent4 2" xfId="93"/>
    <cellStyle name="20% - Akzent4 2 2" xfId="94"/>
    <cellStyle name="20% - Akzent4 2 2 2" xfId="95"/>
    <cellStyle name="20% - Akzent4 2 2 2 2" xfId="96"/>
    <cellStyle name="20% - Akzent4 2 2 3" xfId="97"/>
    <cellStyle name="20% - Akzent4 2 3" xfId="98"/>
    <cellStyle name="20% - Akzent4 2 3 2" xfId="99"/>
    <cellStyle name="20% - Akzent4 2 4" xfId="100"/>
    <cellStyle name="20% - Akzent4 3" xfId="101"/>
    <cellStyle name="20% - Akzent4 3 2" xfId="102"/>
    <cellStyle name="20% - Akzent4 3 2 2" xfId="103"/>
    <cellStyle name="20% - Akzent4 3 2 2 2" xfId="104"/>
    <cellStyle name="20% - Akzent4 3 2 3" xfId="105"/>
    <cellStyle name="20% - Akzent4 3 3" xfId="106"/>
    <cellStyle name="20% - Akzent4 3 3 2" xfId="107"/>
    <cellStyle name="20% - Akzent4 3 4" xfId="108"/>
    <cellStyle name="20% - Akzent4 4" xfId="109"/>
    <cellStyle name="20% - Akzent4 4 2" xfId="110"/>
    <cellStyle name="20% - Akzent4 5" xfId="111"/>
    <cellStyle name="20% - Akzent4 5 2" xfId="112"/>
    <cellStyle name="20% - Akzent4 6" xfId="113"/>
    <cellStyle name="20% - Akzent4 6 2" xfId="114"/>
    <cellStyle name="20% - Akzent4 7" xfId="115"/>
    <cellStyle name="20% - Akzent5 2" xfId="116"/>
    <cellStyle name="20% - Akzent5 2 2" xfId="117"/>
    <cellStyle name="20% - Akzent5 2 2 2" xfId="118"/>
    <cellStyle name="20% - Akzent5 2 2 2 2" xfId="119"/>
    <cellStyle name="20% - Akzent5 2 2 3" xfId="120"/>
    <cellStyle name="20% - Akzent5 2 3" xfId="121"/>
    <cellStyle name="20% - Akzent5 2 3 2" xfId="122"/>
    <cellStyle name="20% - Akzent5 2 4" xfId="123"/>
    <cellStyle name="20% - Akzent5 3" xfId="124"/>
    <cellStyle name="20% - Akzent5 3 2" xfId="125"/>
    <cellStyle name="20% - Akzent5 3 2 2" xfId="126"/>
    <cellStyle name="20% - Akzent5 3 2 2 2" xfId="127"/>
    <cellStyle name="20% - Akzent5 3 2 3" xfId="128"/>
    <cellStyle name="20% - Akzent5 3 3" xfId="129"/>
    <cellStyle name="20% - Akzent5 3 3 2" xfId="130"/>
    <cellStyle name="20% - Akzent5 3 4" xfId="131"/>
    <cellStyle name="20% - Akzent5 4" xfId="132"/>
    <cellStyle name="20% - Akzent5 4 2" xfId="133"/>
    <cellStyle name="20% - Akzent5 5" xfId="134"/>
    <cellStyle name="20% - Akzent5 5 2" xfId="135"/>
    <cellStyle name="20% - Akzent5 6" xfId="136"/>
    <cellStyle name="20% - Akzent5 6 2" xfId="137"/>
    <cellStyle name="20% - Akzent5 7" xfId="138"/>
    <cellStyle name="20% - Akzent6 2" xfId="139"/>
    <cellStyle name="20% - Akzent6 2 2" xfId="140"/>
    <cellStyle name="20% - Akzent6 3" xfId="141"/>
    <cellStyle name="20% - Akzent6 3 2" xfId="142"/>
    <cellStyle name="20% - Akzent6 4" xfId="143"/>
    <cellStyle name="20% - Akzent6 4 2" xfId="144"/>
    <cellStyle name="20% - Akzent6 5" xfId="145"/>
    <cellStyle name="20% - Akzent6 5 2" xfId="146"/>
    <cellStyle name="20% - Akzent6 5 2 2" xfId="147"/>
    <cellStyle name="20% - Akzent6 5 3" xfId="148"/>
    <cellStyle name="20% - Akzent6 6" xfId="149"/>
    <cellStyle name="20% - Akzent6 6 2" xfId="150"/>
    <cellStyle name="20% - Akzent6 6 2 2" xfId="151"/>
    <cellStyle name="20% - Akzent6 6 2 2 2" xfId="152"/>
    <cellStyle name="20% - Akzent6 6 2 3" xfId="153"/>
    <cellStyle name="20% - Akzent6 7" xfId="154"/>
    <cellStyle name="20% - Akzent6 7 2" xfId="155"/>
    <cellStyle name="20% - Akzent6 7 2 2" xfId="156"/>
    <cellStyle name="20% - Akzent6 7 3" xfId="157"/>
    <cellStyle name="40% - Akzent1 2" xfId="158"/>
    <cellStyle name="40% - Akzent1 2 2" xfId="159"/>
    <cellStyle name="40% - Akzent1 2 2 2" xfId="160"/>
    <cellStyle name="40% - Akzent1 2 2 2 2" xfId="161"/>
    <cellStyle name="40% - Akzent1 2 2 3" xfId="162"/>
    <cellStyle name="40% - Akzent1 2 3" xfId="163"/>
    <cellStyle name="40% - Akzent1 2 3 2" xfId="164"/>
    <cellStyle name="40% - Akzent1 2 4" xfId="165"/>
    <cellStyle name="40% - Akzent1 3" xfId="166"/>
    <cellStyle name="40% - Akzent1 3 2" xfId="167"/>
    <cellStyle name="40% - Akzent1 3 2 2" xfId="168"/>
    <cellStyle name="40% - Akzent1 3 2 2 2" xfId="169"/>
    <cellStyle name="40% - Akzent1 3 2 3" xfId="170"/>
    <cellStyle name="40% - Akzent1 3 3" xfId="171"/>
    <cellStyle name="40% - Akzent1 3 3 2" xfId="172"/>
    <cellStyle name="40% - Akzent1 3 4" xfId="173"/>
    <cellStyle name="40% - Akzent1 4" xfId="174"/>
    <cellStyle name="40% - Akzent1 4 2" xfId="175"/>
    <cellStyle name="40% - Akzent1 5" xfId="176"/>
    <cellStyle name="40% - Akzent1 5 2" xfId="177"/>
    <cellStyle name="40% - Akzent1 6" xfId="178"/>
    <cellStyle name="40% - Akzent1 6 2" xfId="179"/>
    <cellStyle name="40% - Akzent1 7" xfId="180"/>
    <cellStyle name="40% - Akzent2 2" xfId="181"/>
    <cellStyle name="40% - Akzent2 2 2" xfId="182"/>
    <cellStyle name="40% - Akzent2 2 2 2" xfId="183"/>
    <cellStyle name="40% - Akzent2 2 2 2 2" xfId="184"/>
    <cellStyle name="40% - Akzent2 2 2 3" xfId="185"/>
    <cellStyle name="40% - Akzent2 2 3" xfId="186"/>
    <cellStyle name="40% - Akzent2 2 3 2" xfId="187"/>
    <cellStyle name="40% - Akzent2 2 4" xfId="188"/>
    <cellStyle name="40% - Akzent2 3" xfId="189"/>
    <cellStyle name="40% - Akzent2 3 2" xfId="190"/>
    <cellStyle name="40% - Akzent2 3 2 2" xfId="191"/>
    <cellStyle name="40% - Akzent2 3 2 2 2" xfId="192"/>
    <cellStyle name="40% - Akzent2 3 2 3" xfId="193"/>
    <cellStyle name="40% - Akzent2 3 3" xfId="194"/>
    <cellStyle name="40% - Akzent2 3 3 2" xfId="195"/>
    <cellStyle name="40% - Akzent2 3 4" xfId="196"/>
    <cellStyle name="40% - Akzent2 4" xfId="197"/>
    <cellStyle name="40% - Akzent2 4 2" xfId="198"/>
    <cellStyle name="40% - Akzent2 5" xfId="199"/>
    <cellStyle name="40% - Akzent2 5 2" xfId="200"/>
    <cellStyle name="40% - Akzent2 6" xfId="201"/>
    <cellStyle name="40% - Akzent2 6 2" xfId="202"/>
    <cellStyle name="40% - Akzent2 7" xfId="203"/>
    <cellStyle name="40% - Akzent3 2" xfId="204"/>
    <cellStyle name="40% - Akzent3 2 2" xfId="205"/>
    <cellStyle name="40% - Akzent3 2 2 2" xfId="206"/>
    <cellStyle name="40% - Akzent3 2 2 2 2" xfId="207"/>
    <cellStyle name="40% - Akzent3 2 2 3" xfId="208"/>
    <cellStyle name="40% - Akzent3 2 3" xfId="209"/>
    <cellStyle name="40% - Akzent3 2 3 2" xfId="210"/>
    <cellStyle name="40% - Akzent3 2 4" xfId="211"/>
    <cellStyle name="40% - Akzent3 3" xfId="212"/>
    <cellStyle name="40% - Akzent3 3 2" xfId="213"/>
    <cellStyle name="40% - Akzent3 3 2 2" xfId="214"/>
    <cellStyle name="40% - Akzent3 3 2 2 2" xfId="215"/>
    <cellStyle name="40% - Akzent3 3 2 3" xfId="216"/>
    <cellStyle name="40% - Akzent3 3 3" xfId="217"/>
    <cellStyle name="40% - Akzent3 3 3 2" xfId="218"/>
    <cellStyle name="40% - Akzent3 3 4" xfId="219"/>
    <cellStyle name="40% - Akzent3 4" xfId="220"/>
    <cellStyle name="40% - Akzent3 4 2" xfId="221"/>
    <cellStyle name="40% - Akzent3 5" xfId="222"/>
    <cellStyle name="40% - Akzent3 5 2" xfId="223"/>
    <cellStyle name="40% - Akzent3 6" xfId="224"/>
    <cellStyle name="40% - Akzent3 6 2" xfId="225"/>
    <cellStyle name="40% - Akzent3 7" xfId="226"/>
    <cellStyle name="40% - Akzent4 2" xfId="227"/>
    <cellStyle name="40% - Akzent4 2 2" xfId="228"/>
    <cellStyle name="40% - Akzent4 2 2 2" xfId="229"/>
    <cellStyle name="40% - Akzent4 2 2 2 2" xfId="230"/>
    <cellStyle name="40% - Akzent4 2 2 3" xfId="231"/>
    <cellStyle name="40% - Akzent4 2 3" xfId="232"/>
    <cellStyle name="40% - Akzent4 2 3 2" xfId="233"/>
    <cellStyle name="40% - Akzent4 2 4" xfId="234"/>
    <cellStyle name="40% - Akzent4 3" xfId="235"/>
    <cellStyle name="40% - Akzent4 3 2" xfId="236"/>
    <cellStyle name="40% - Akzent4 3 2 2" xfId="237"/>
    <cellStyle name="40% - Akzent4 3 2 2 2" xfId="238"/>
    <cellStyle name="40% - Akzent4 3 2 3" xfId="239"/>
    <cellStyle name="40% - Akzent4 3 3" xfId="240"/>
    <cellStyle name="40% - Akzent4 3 3 2" xfId="241"/>
    <cellStyle name="40% - Akzent4 3 4" xfId="242"/>
    <cellStyle name="40% - Akzent4 4" xfId="243"/>
    <cellStyle name="40% - Akzent4 4 2" xfId="244"/>
    <cellStyle name="40% - Akzent4 5" xfId="245"/>
    <cellStyle name="40% - Akzent4 5 2" xfId="246"/>
    <cellStyle name="40% - Akzent4 6" xfId="247"/>
    <cellStyle name="40% - Akzent4 6 2" xfId="248"/>
    <cellStyle name="40% - Akzent4 7" xfId="249"/>
    <cellStyle name="40% - Akzent5 2" xfId="250"/>
    <cellStyle name="40% - Akzent5 2 2" xfId="251"/>
    <cellStyle name="40% - Akzent5 2 2 2" xfId="252"/>
    <cellStyle name="40% - Akzent5 2 2 2 2" xfId="253"/>
    <cellStyle name="40% - Akzent5 2 2 3" xfId="254"/>
    <cellStyle name="40% - Akzent5 2 3" xfId="255"/>
    <cellStyle name="40% - Akzent5 2 3 2" xfId="256"/>
    <cellStyle name="40% - Akzent5 2 4" xfId="257"/>
    <cellStyle name="40% - Akzent5 3" xfId="258"/>
    <cellStyle name="40% - Akzent5 3 2" xfId="259"/>
    <cellStyle name="40% - Akzent5 3 2 2" xfId="260"/>
    <cellStyle name="40% - Akzent5 3 2 2 2" xfId="261"/>
    <cellStyle name="40% - Akzent5 3 2 3" xfId="262"/>
    <cellStyle name="40% - Akzent5 3 3" xfId="263"/>
    <cellStyle name="40% - Akzent5 3 3 2" xfId="264"/>
    <cellStyle name="40% - Akzent5 3 4" xfId="265"/>
    <cellStyle name="40% - Akzent5 4" xfId="266"/>
    <cellStyle name="40% - Akzent5 4 2" xfId="267"/>
    <cellStyle name="40% - Akzent5 5" xfId="268"/>
    <cellStyle name="40% - Akzent5 5 2" xfId="269"/>
    <cellStyle name="40% - Akzent5 6" xfId="270"/>
    <cellStyle name="40% - Akzent5 6 2" xfId="271"/>
    <cellStyle name="40% - Akzent5 7" xfId="272"/>
    <cellStyle name="40% - Akzent6 2" xfId="273"/>
    <cellStyle name="40% - Akzent6 2 2" xfId="274"/>
    <cellStyle name="40% - Akzent6 2 2 2" xfId="275"/>
    <cellStyle name="40% - Akzent6 2 2 2 2" xfId="276"/>
    <cellStyle name="40% - Akzent6 2 2 3" xfId="277"/>
    <cellStyle name="40% - Akzent6 2 3" xfId="278"/>
    <cellStyle name="40% - Akzent6 2 3 2" xfId="279"/>
    <cellStyle name="40% - Akzent6 2 4" xfId="280"/>
    <cellStyle name="40% - Akzent6 3" xfId="281"/>
    <cellStyle name="40% - Akzent6 3 2" xfId="282"/>
    <cellStyle name="40% - Akzent6 3 2 2" xfId="283"/>
    <cellStyle name="40% - Akzent6 3 2 2 2" xfId="284"/>
    <cellStyle name="40% - Akzent6 3 2 3" xfId="285"/>
    <cellStyle name="40% - Akzent6 3 3" xfId="286"/>
    <cellStyle name="40% - Akzent6 3 3 2" xfId="287"/>
    <cellStyle name="40% - Akzent6 3 4" xfId="288"/>
    <cellStyle name="40% - Akzent6 4" xfId="289"/>
    <cellStyle name="40% - Akzent6 4 2" xfId="290"/>
    <cellStyle name="40% - Akzent6 5" xfId="291"/>
    <cellStyle name="40% - Akzent6 5 2" xfId="292"/>
    <cellStyle name="40% - Akzent6 6" xfId="293"/>
    <cellStyle name="40% - Akzent6 6 2" xfId="294"/>
    <cellStyle name="40% - Akzent6 7" xfId="295"/>
    <cellStyle name="60 % - Akzent5" xfId="296"/>
    <cellStyle name="60% - Akzent1 2" xfId="297"/>
    <cellStyle name="60% - Akzent1 2 2" xfId="298"/>
    <cellStyle name="60% - Akzent1 3" xfId="299"/>
    <cellStyle name="60% - Akzent1 3 2" xfId="300"/>
    <cellStyle name="60% - Akzent1 4" xfId="301"/>
    <cellStyle name="60% - Akzent1 4 2" xfId="302"/>
    <cellStyle name="60% - Akzent1 5" xfId="303"/>
    <cellStyle name="60% - Akzent1 5 2" xfId="304"/>
    <cellStyle name="60% - Akzent1 6" xfId="305"/>
    <cellStyle name="60% - Akzent1 6 2" xfId="306"/>
    <cellStyle name="60% - Akzent1 7" xfId="307"/>
    <cellStyle name="60% - Akzent2 2" xfId="308"/>
    <cellStyle name="60% - Akzent2 2 2" xfId="309"/>
    <cellStyle name="60% - Akzent2 3" xfId="310"/>
    <cellStyle name="60% - Akzent2 3 2" xfId="311"/>
    <cellStyle name="60% - Akzent2 4" xfId="312"/>
    <cellStyle name="60% - Akzent2 4 2" xfId="313"/>
    <cellStyle name="60% - Akzent2 5" xfId="314"/>
    <cellStyle name="60% - Akzent2 5 2" xfId="315"/>
    <cellStyle name="60% - Akzent2 6" xfId="316"/>
    <cellStyle name="60% - Akzent2 6 2" xfId="317"/>
    <cellStyle name="60% - Akzent2 7" xfId="318"/>
    <cellStyle name="60% - Akzent3 2" xfId="319"/>
    <cellStyle name="60% - Akzent3 2 2" xfId="320"/>
    <cellStyle name="60% - Akzent3 3" xfId="321"/>
    <cellStyle name="60% - Akzent3 3 2" xfId="322"/>
    <cellStyle name="60% - Akzent3 4" xfId="323"/>
    <cellStyle name="60% - Akzent3 4 2" xfId="324"/>
    <cellStyle name="60% - Akzent3 5" xfId="325"/>
    <cellStyle name="60% - Akzent3 5 2" xfId="326"/>
    <cellStyle name="60% - Akzent3 6" xfId="327"/>
    <cellStyle name="60% - Akzent3 6 2" xfId="328"/>
    <cellStyle name="60% - Akzent3 7" xfId="329"/>
    <cellStyle name="60% - Akzent4 2" xfId="330"/>
    <cellStyle name="60% - Akzent4 2 2" xfId="331"/>
    <cellStyle name="60% - Akzent4 3" xfId="332"/>
    <cellStyle name="60% - Akzent4 3 2" xfId="333"/>
    <cellStyle name="60% - Akzent4 4" xfId="334"/>
    <cellStyle name="60% - Akzent4 4 2" xfId="335"/>
    <cellStyle name="60% - Akzent4 5" xfId="336"/>
    <cellStyle name="60% - Akzent4 5 2" xfId="337"/>
    <cellStyle name="60% - Akzent4 6" xfId="338"/>
    <cellStyle name="60% - Akzent4 6 2" xfId="339"/>
    <cellStyle name="60% - Akzent4 7" xfId="340"/>
    <cellStyle name="60% - Akzent5 2" xfId="341"/>
    <cellStyle name="60% - Akzent5 2 2" xfId="342"/>
    <cellStyle name="60% - Akzent5 3" xfId="343"/>
    <cellStyle name="60% - Akzent5 3 2" xfId="344"/>
    <cellStyle name="60% - Akzent5 4" xfId="345"/>
    <cellStyle name="60% - Akzent5 4 2" xfId="346"/>
    <cellStyle name="60% - Akzent5 5" xfId="347"/>
    <cellStyle name="60% - Akzent5 6" xfId="348"/>
    <cellStyle name="60% - Akzent5 6 2" xfId="349"/>
    <cellStyle name="60% - Akzent5 7" xfId="350"/>
    <cellStyle name="60% - Akzent6 2" xfId="351"/>
    <cellStyle name="60% - Akzent6 2 2" xfId="352"/>
    <cellStyle name="60% - Akzent6 3" xfId="353"/>
    <cellStyle name="60% - Akzent6 3 2" xfId="354"/>
    <cellStyle name="60% - Akzent6 4" xfId="355"/>
    <cellStyle name="60% - Akzent6 4 2" xfId="356"/>
    <cellStyle name="60% - Akzent6 5" xfId="357"/>
    <cellStyle name="60% - Akzent6 5 2" xfId="358"/>
    <cellStyle name="60% - Akzent6 6" xfId="359"/>
    <cellStyle name="60% - Akzent6 6 2" xfId="360"/>
    <cellStyle name="60% - Akzent6 7" xfId="361"/>
    <cellStyle name="Akzent1 2" xfId="362"/>
    <cellStyle name="Akzent1 2 2" xfId="363"/>
    <cellStyle name="Akzent1 3" xfId="364"/>
    <cellStyle name="Akzent1 3 2" xfId="365"/>
    <cellStyle name="Akzent1 4" xfId="366"/>
    <cellStyle name="Akzent1 4 2" xfId="367"/>
    <cellStyle name="Akzent1 5" xfId="368"/>
    <cellStyle name="Akzent1 5 2" xfId="369"/>
    <cellStyle name="Akzent1 6" xfId="370"/>
    <cellStyle name="Akzent1 6 2" xfId="371"/>
    <cellStyle name="Akzent1 7" xfId="372"/>
    <cellStyle name="Akzent2" xfId="373"/>
    <cellStyle name="Akzent2 2" xfId="374"/>
    <cellStyle name="Akzent2 2 2" xfId="375"/>
    <cellStyle name="Akzent2 3" xfId="376"/>
    <cellStyle name="Akzent2 3 2" xfId="377"/>
    <cellStyle name="Akzent2 4" xfId="378"/>
    <cellStyle name="Akzent2 4 2" xfId="379"/>
    <cellStyle name="Akzent2 5" xfId="380"/>
    <cellStyle name="Akzent2 6" xfId="381"/>
    <cellStyle name="Akzent2 6 2" xfId="382"/>
    <cellStyle name="Akzent2 7" xfId="383"/>
    <cellStyle name="Akzent3" xfId="384"/>
    <cellStyle name="Akzent3 2" xfId="385"/>
    <cellStyle name="Akzent3 2 2" xfId="386"/>
    <cellStyle name="Akzent3 3" xfId="387"/>
    <cellStyle name="Akzent3 3 2" xfId="388"/>
    <cellStyle name="Akzent3 4" xfId="389"/>
    <cellStyle name="Akzent3 4 2" xfId="390"/>
    <cellStyle name="Akzent3 5" xfId="391"/>
    <cellStyle name="Akzent3 6" xfId="392"/>
    <cellStyle name="Akzent3 6 2" xfId="393"/>
    <cellStyle name="Akzent3 7" xfId="394"/>
    <cellStyle name="Akzent4 2" xfId="395"/>
    <cellStyle name="Akzent4 2 2" xfId="396"/>
    <cellStyle name="Akzent4 3" xfId="397"/>
    <cellStyle name="Akzent4 3 2" xfId="398"/>
    <cellStyle name="Akzent4 4" xfId="399"/>
    <cellStyle name="Akzent4 4 2" xfId="400"/>
    <cellStyle name="Akzent4 5" xfId="401"/>
    <cellStyle name="Akzent4 5 2" xfId="402"/>
    <cellStyle name="Akzent4 6" xfId="403"/>
    <cellStyle name="Akzent4 6 2" xfId="404"/>
    <cellStyle name="Akzent4 7" xfId="405"/>
    <cellStyle name="Akzent5" xfId="406"/>
    <cellStyle name="Akzent5 2" xfId="407"/>
    <cellStyle name="Akzent5 2 2" xfId="408"/>
    <cellStyle name="Akzent5 3" xfId="409"/>
    <cellStyle name="Akzent5 3 2" xfId="410"/>
    <cellStyle name="Akzent5 4" xfId="411"/>
    <cellStyle name="Akzent5 4 2" xfId="412"/>
    <cellStyle name="Akzent5 5" xfId="413"/>
    <cellStyle name="Akzent5 6" xfId="414"/>
    <cellStyle name="Akzent5 6 2" xfId="415"/>
    <cellStyle name="Akzent5 7" xfId="416"/>
    <cellStyle name="Akzent6" xfId="417"/>
    <cellStyle name="Akzent6 2" xfId="418"/>
    <cellStyle name="Akzent6 2 2" xfId="419"/>
    <cellStyle name="Akzent6 3" xfId="420"/>
    <cellStyle name="Akzent6 3 2" xfId="421"/>
    <cellStyle name="Akzent6 4" xfId="422"/>
    <cellStyle name="Akzent6 4 2" xfId="423"/>
    <cellStyle name="Akzent6 5" xfId="424"/>
    <cellStyle name="Akzent6 6" xfId="425"/>
    <cellStyle name="Akzent6 6 2" xfId="426"/>
    <cellStyle name="Akzent6 7" xfId="427"/>
    <cellStyle name="Ausgabe 2" xfId="428"/>
    <cellStyle name="Ausgabe 2 2" xfId="429"/>
    <cellStyle name="Ausgabe 3" xfId="430"/>
    <cellStyle name="Ausgabe 3 2" xfId="431"/>
    <cellStyle name="Ausgabe 4" xfId="432"/>
    <cellStyle name="Ausgabe 4 2" xfId="433"/>
    <cellStyle name="Ausgabe 5" xfId="434"/>
    <cellStyle name="Ausgabe 5 2" xfId="435"/>
    <cellStyle name="Ausgabe 6" xfId="436"/>
    <cellStyle name="Ausgabe 6 2" xfId="437"/>
    <cellStyle name="Ausgabe 7" xfId="438"/>
    <cellStyle name="Berechnung 2" xfId="439"/>
    <cellStyle name="Berechnung 2 2" xfId="440"/>
    <cellStyle name="Berechnung 3" xfId="441"/>
    <cellStyle name="Berechnung 3 2" xfId="442"/>
    <cellStyle name="Berechnung 4" xfId="443"/>
    <cellStyle name="Berechnung 4 2" xfId="444"/>
    <cellStyle name="Berechnung 5" xfId="445"/>
    <cellStyle name="Berechnung 5 2" xfId="446"/>
    <cellStyle name="Berechnung 6" xfId="447"/>
    <cellStyle name="Berechnung 6 2" xfId="448"/>
    <cellStyle name="Berechnung 7" xfId="449"/>
    <cellStyle name="Dezimal 2" xfId="450"/>
    <cellStyle name="Dezimal 2 2" xfId="451"/>
    <cellStyle name="Dezimal 2 3" xfId="452"/>
    <cellStyle name="Dezimal 2 4" xfId="453"/>
    <cellStyle name="Eingabe" xfId="454"/>
    <cellStyle name="Eingabe 2" xfId="455"/>
    <cellStyle name="Eingabe 2 2" xfId="456"/>
    <cellStyle name="Eingabe 3" xfId="457"/>
    <cellStyle name="Eingabe 3 2" xfId="458"/>
    <cellStyle name="Eingabe 4" xfId="459"/>
    <cellStyle name="Eingabe 4 2" xfId="460"/>
    <cellStyle name="Eingabe 5" xfId="461"/>
    <cellStyle name="Eingabe 6" xfId="462"/>
    <cellStyle name="Eingabe 6 2" xfId="463"/>
    <cellStyle name="Eingabe 7" xfId="464"/>
    <cellStyle name="Ergebnis 2" xfId="465"/>
    <cellStyle name="Ergebnis 2 2" xfId="466"/>
    <cellStyle name="Ergebnis 3" xfId="467"/>
    <cellStyle name="Ergebnis 3 2" xfId="468"/>
    <cellStyle name="Ergebnis 4" xfId="469"/>
    <cellStyle name="Ergebnis 4 2" xfId="470"/>
    <cellStyle name="Ergebnis 5" xfId="471"/>
    <cellStyle name="Ergebnis 5 2" xfId="472"/>
    <cellStyle name="Ergebnis 6" xfId="473"/>
    <cellStyle name="Ergebnis 6 2" xfId="474"/>
    <cellStyle name="Ergebnis 7" xfId="475"/>
    <cellStyle name="Erklärender Text" xfId="476"/>
    <cellStyle name="Erklärender Text 2" xfId="477"/>
    <cellStyle name="Erklärender Text 2 2" xfId="478"/>
    <cellStyle name="Erklärender Text 3" xfId="479"/>
    <cellStyle name="Erklärender Text 3 2" xfId="480"/>
    <cellStyle name="Erklärender Text 4" xfId="481"/>
    <cellStyle name="Erklärender Text 4 2" xfId="482"/>
    <cellStyle name="Erklärender Text 5" xfId="483"/>
    <cellStyle name="Erklärender Text 6" xfId="484"/>
    <cellStyle name="Erklärender Text 6 2" xfId="485"/>
    <cellStyle name="Erklärender Text 7" xfId="486"/>
    <cellStyle name="Gut 2" xfId="487"/>
    <cellStyle name="Gut 2 2" xfId="488"/>
    <cellStyle name="Gut 3" xfId="489"/>
    <cellStyle name="Gut 3 2" xfId="490"/>
    <cellStyle name="Gut 4" xfId="491"/>
    <cellStyle name="Gut 4 2" xfId="492"/>
    <cellStyle name="Gut 5" xfId="493"/>
    <cellStyle name="Gut 5 2" xfId="494"/>
    <cellStyle name="Gut 6" xfId="495"/>
    <cellStyle name="Gut 6 2" xfId="496"/>
    <cellStyle name="Gut 7" xfId="497"/>
    <cellStyle name="Neutral" xfId="498"/>
    <cellStyle name="Neutral 2" xfId="499"/>
    <cellStyle name="Neutral 2 2" xfId="500"/>
    <cellStyle name="Neutral 3" xfId="501"/>
    <cellStyle name="Neutral 3 2" xfId="502"/>
    <cellStyle name="Neutral 4" xfId="503"/>
    <cellStyle name="Neutral 4 2" xfId="504"/>
    <cellStyle name="Neutral 5" xfId="505"/>
    <cellStyle name="Neutral 6" xfId="506"/>
    <cellStyle name="Neutral 6 2" xfId="507"/>
    <cellStyle name="Neutral 7" xfId="508"/>
    <cellStyle name="Normal_Feuil1" xfId="509"/>
    <cellStyle name="Notiz 2" xfId="510"/>
    <cellStyle name="Notiz 2 2" xfId="511"/>
    <cellStyle name="Notiz 2 2 2" xfId="512"/>
    <cellStyle name="Notiz 2 2 3" xfId="513"/>
    <cellStyle name="Notiz 2 2 3 2" xfId="514"/>
    <cellStyle name="Notiz 3" xfId="515"/>
    <cellStyle name="Notiz 3 2" xfId="516"/>
    <cellStyle name="Notiz 3 2 2" xfId="517"/>
    <cellStyle name="Notiz 3 2 3" xfId="518"/>
    <cellStyle name="Notiz 3 2 3 2" xfId="519"/>
    <cellStyle name="Notiz 4" xfId="520"/>
    <cellStyle name="Notiz 4 2" xfId="521"/>
    <cellStyle name="Notiz 5" xfId="522"/>
    <cellStyle name="Notiz 5 2" xfId="523"/>
    <cellStyle name="Notiz 6" xfId="524"/>
    <cellStyle name="Notiz 6 2" xfId="525"/>
    <cellStyle name="Notiz 7" xfId="526"/>
    <cellStyle name="Notiz 7 2" xfId="527"/>
    <cellStyle name="Notiz 7 2 2" xfId="528"/>
    <cellStyle name="Notiz 7 3" xfId="529"/>
    <cellStyle name="Notiz 8" xfId="530"/>
    <cellStyle name="Prozent" xfId="531"/>
    <cellStyle name="Prozent 10" xfId="532"/>
    <cellStyle name="Prozent 10 2" xfId="533"/>
    <cellStyle name="Prozent 11" xfId="534"/>
    <cellStyle name="Prozent 11 2" xfId="535"/>
    <cellStyle name="Prozent 11 3" xfId="536"/>
    <cellStyle name="Prozent 12" xfId="537"/>
    <cellStyle name="Prozent 2" xfId="538"/>
    <cellStyle name="Prozent 2 2" xfId="539"/>
    <cellStyle name="Prozent 3" xfId="540"/>
    <cellStyle name="Prozent 3 2" xfId="541"/>
    <cellStyle name="Prozent 4" xfId="542"/>
    <cellStyle name="Prozent 4 2" xfId="543"/>
    <cellStyle name="Prozent 5" xfId="544"/>
    <cellStyle name="Prozent 5 2" xfId="545"/>
    <cellStyle name="Prozent 5 2 2" xfId="546"/>
    <cellStyle name="Prozent 5 3" xfId="547"/>
    <cellStyle name="Prozent 6" xfId="548"/>
    <cellStyle name="Prozent 6 2" xfId="549"/>
    <cellStyle name="Prozent 7" xfId="550"/>
    <cellStyle name="Prozent 8" xfId="551"/>
    <cellStyle name="Prozent 8 2" xfId="552"/>
    <cellStyle name="Prozent 8 2 2" xfId="553"/>
    <cellStyle name="Prozent 8 3" xfId="554"/>
    <cellStyle name="Prozent 9" xfId="555"/>
    <cellStyle name="Prozent 9 2" xfId="556"/>
    <cellStyle name="Schlecht" xfId="557"/>
    <cellStyle name="Schlecht 2" xfId="558"/>
    <cellStyle name="Schlecht 2 2" xfId="559"/>
    <cellStyle name="Schlecht 3" xfId="560"/>
    <cellStyle name="Schlecht 3 2" xfId="561"/>
    <cellStyle name="Schlecht 4" xfId="562"/>
    <cellStyle name="Schlecht 4 2" xfId="563"/>
    <cellStyle name="Schlecht 5" xfId="564"/>
    <cellStyle name="Schlecht 6" xfId="565"/>
    <cellStyle name="Schlecht 6 2" xfId="566"/>
    <cellStyle name="Schlecht 7" xfId="567"/>
    <cellStyle name="Standard 10" xfId="568"/>
    <cellStyle name="Standard 10 2" xfId="569"/>
    <cellStyle name="Standard 2 2" xfId="570"/>
    <cellStyle name="Standard 2 2 2" xfId="571"/>
    <cellStyle name="Standard 2 2 3" xfId="572"/>
    <cellStyle name="Standard 2 3" xfId="573"/>
    <cellStyle name="Standard 2 3 2" xfId="574"/>
    <cellStyle name="Standard 2 3 2 2" xfId="575"/>
    <cellStyle name="Standard 2 3 3" xfId="576"/>
    <cellStyle name="Standard 2 3 4" xfId="577"/>
    <cellStyle name="Standard 2 4" xfId="578"/>
    <cellStyle name="Standard 2 4 2" xfId="579"/>
    <cellStyle name="Standard 2 5" xfId="580"/>
    <cellStyle name="Standard 3 2" xfId="581"/>
    <cellStyle name="Standard 3 2 2" xfId="582"/>
    <cellStyle name="Standard 3 2 3" xfId="583"/>
    <cellStyle name="Standard 3 3" xfId="584"/>
    <cellStyle name="Standard 4 2" xfId="585"/>
    <cellStyle name="Standard 4 2 2" xfId="586"/>
    <cellStyle name="Standard 4 2 3" xfId="587"/>
    <cellStyle name="Standard 4 3" xfId="588"/>
    <cellStyle name="Standard 4 4" xfId="589"/>
    <cellStyle name="Standard 4 5" xfId="590"/>
    <cellStyle name="Standard 4 6" xfId="591"/>
    <cellStyle name="Standard 4 7" xfId="592"/>
    <cellStyle name="Standard 4 8" xfId="593"/>
    <cellStyle name="Standard 5 2" xfId="594"/>
    <cellStyle name="Standard 6 2" xfId="595"/>
    <cellStyle name="Standard 6 3" xfId="596"/>
    <cellStyle name="Standard 7" xfId="597"/>
    <cellStyle name="Standard 7 2" xfId="598"/>
    <cellStyle name="Standard 7 2 2" xfId="599"/>
    <cellStyle name="Standard 7 3" xfId="600"/>
    <cellStyle name="Standard 8" xfId="601"/>
    <cellStyle name="Standard 9" xfId="602"/>
    <cellStyle name="Standard 9 2" xfId="603"/>
    <cellStyle name="Standard 9 3" xfId="604"/>
    <cellStyle name="Überschrift 1 2" xfId="605"/>
    <cellStyle name="Überschrift 1 2 2" xfId="606"/>
    <cellStyle name="Überschrift 1 3" xfId="607"/>
    <cellStyle name="Überschrift 1 3 2" xfId="608"/>
    <cellStyle name="Überschrift 1 4" xfId="609"/>
    <cellStyle name="Überschrift 1 4 2" xfId="610"/>
    <cellStyle name="Überschrift 1 5" xfId="611"/>
    <cellStyle name="Überschrift 1 5 2" xfId="612"/>
    <cellStyle name="Überschrift 1 6" xfId="613"/>
    <cellStyle name="Überschrift 1 6 2" xfId="614"/>
    <cellStyle name="Überschrift 2 2" xfId="615"/>
    <cellStyle name="Überschrift 2 2 2" xfId="616"/>
    <cellStyle name="Überschrift 2 3" xfId="617"/>
    <cellStyle name="Überschrift 2 3 2" xfId="618"/>
    <cellStyle name="Überschrift 2 4" xfId="619"/>
    <cellStyle name="Überschrift 2 4 2" xfId="620"/>
    <cellStyle name="Überschrift 2 5" xfId="621"/>
    <cellStyle name="Überschrift 2 5 2" xfId="622"/>
    <cellStyle name="Überschrift 2 6" xfId="623"/>
    <cellStyle name="Überschrift 2 6 2" xfId="624"/>
    <cellStyle name="Überschrift 3 2" xfId="625"/>
    <cellStyle name="Überschrift 3 2 2" xfId="626"/>
    <cellStyle name="Überschrift 3 3" xfId="627"/>
    <cellStyle name="Überschrift 3 3 2" xfId="628"/>
    <cellStyle name="Überschrift 3 4" xfId="629"/>
    <cellStyle name="Überschrift 3 4 2" xfId="630"/>
    <cellStyle name="Überschrift 3 5" xfId="631"/>
    <cellStyle name="Überschrift 3 5 2" xfId="632"/>
    <cellStyle name="Überschrift 3 6" xfId="633"/>
    <cellStyle name="Überschrift 3 6 2" xfId="634"/>
    <cellStyle name="Überschrift 4 2" xfId="635"/>
    <cellStyle name="Überschrift 4 2 2" xfId="636"/>
    <cellStyle name="Überschrift 4 3" xfId="637"/>
    <cellStyle name="Überschrift 4 3 2" xfId="638"/>
    <cellStyle name="Überschrift 4 4" xfId="639"/>
    <cellStyle name="Überschrift 4 4 2" xfId="640"/>
    <cellStyle name="Überschrift 4 5" xfId="641"/>
    <cellStyle name="Überschrift 4 5 2" xfId="642"/>
    <cellStyle name="Überschrift 4 6" xfId="643"/>
    <cellStyle name="Überschrift 4 6 2" xfId="644"/>
    <cellStyle name="Überschrift 5" xfId="645"/>
    <cellStyle name="Überschrift 5 2" xfId="646"/>
    <cellStyle name="Überschrift 6" xfId="647"/>
    <cellStyle name="Überschrift 6 2" xfId="648"/>
    <cellStyle name="Überschrift 7" xfId="649"/>
    <cellStyle name="Überschrift 7 2" xfId="650"/>
    <cellStyle name="Überschrift 8" xfId="651"/>
    <cellStyle name="Überschrift 8 2" xfId="652"/>
    <cellStyle name="Überschrift 9" xfId="653"/>
    <cellStyle name="Überschrift 9 2" xfId="654"/>
    <cellStyle name="Verknüpfte Zelle" xfId="655"/>
    <cellStyle name="Verknüpfte Zelle 2" xfId="656"/>
    <cellStyle name="Verknüpfte Zelle 2 2" xfId="657"/>
    <cellStyle name="Verknüpfte Zelle 3" xfId="658"/>
    <cellStyle name="Verknüpfte Zelle 3 2" xfId="659"/>
    <cellStyle name="Verknüpfte Zelle 4" xfId="660"/>
    <cellStyle name="Verknüpfte Zelle 4 2" xfId="661"/>
    <cellStyle name="Verknüpfte Zelle 5" xfId="662"/>
    <cellStyle name="Verknüpfte Zelle 6" xfId="663"/>
    <cellStyle name="Verknüpfte Zelle 6 2" xfId="664"/>
    <cellStyle name="Verknüpfte Zelle 7" xfId="665"/>
    <cellStyle name="Währung [0]" xfId="666"/>
    <cellStyle name="Währung [0] 2" xfId="667"/>
    <cellStyle name="Währung [0] 2 2" xfId="668"/>
    <cellStyle name="Währung [0] 3" xfId="669"/>
    <cellStyle name="Währung [0] 3 2" xfId="670"/>
    <cellStyle name="Währung [0] 3 2 2" xfId="671"/>
    <cellStyle name="Währung [0] 3 3" xfId="672"/>
    <cellStyle name="Währung [0] 4" xfId="673"/>
    <cellStyle name="Währung [0] 4 2" xfId="674"/>
    <cellStyle name="Währung [0] 5" xfId="675"/>
    <cellStyle name="Währung [0] 5 2" xfId="676"/>
    <cellStyle name="Währung [0] 6" xfId="677"/>
    <cellStyle name="Währung [0] 6 2" xfId="678"/>
    <cellStyle name="Währung [0] 6 3" xfId="679"/>
    <cellStyle name="Währung [0] 7" xfId="680"/>
    <cellStyle name="Warnender Text" xfId="681"/>
    <cellStyle name="Warnender Text 2" xfId="682"/>
    <cellStyle name="Warnender Text 2 2" xfId="683"/>
    <cellStyle name="Warnender Text 3" xfId="684"/>
    <cellStyle name="Warnender Text 3 2" xfId="685"/>
    <cellStyle name="Warnender Text 4" xfId="686"/>
    <cellStyle name="Warnender Text 4 2" xfId="687"/>
    <cellStyle name="Warnender Text 5" xfId="688"/>
    <cellStyle name="Warnender Text 6" xfId="689"/>
    <cellStyle name="Warnender Text 6 2" xfId="690"/>
    <cellStyle name="Warnender Text 7" xfId="691"/>
    <cellStyle name="Zelle überprüfen 2" xfId="692"/>
    <cellStyle name="Zelle überprüfen 2 2" xfId="693"/>
    <cellStyle name="Zelle überprüfen 3" xfId="694"/>
    <cellStyle name="Zelle überprüfen 3 2" xfId="695"/>
    <cellStyle name="Zelle überprüfen 4" xfId="696"/>
    <cellStyle name="Zelle überprüfen 4 2" xfId="697"/>
    <cellStyle name="Zelle überprüfen 5" xfId="698"/>
    <cellStyle name="Zelle überprüfen 5 2" xfId="699"/>
    <cellStyle name="Zelle überprüfen 6" xfId="700"/>
    <cellStyle name="Zelle überprüfen 6 2" xfId="701"/>
    <cellStyle name="Zelle überprüfen 7" xfId="702"/>
    <cellStyle name="Komma" xfId="703"/>
    <cellStyle name="Standard 11" xfId="704"/>
    <cellStyle name="Dezimal 2 5" xfId="705"/>
    <cellStyle name="Prozent 2 3" xfId="706"/>
    <cellStyle name="Prozent 3 3" xfId="707"/>
    <cellStyle name="Prozent 4 3" xfId="708"/>
    <cellStyle name="Prozent 6 3" xfId="709"/>
    <cellStyle name="Prozent 8 4" xfId="710"/>
    <cellStyle name="Prozent 8 2 3" xfId="711"/>
    <cellStyle name="Prozent 9 3" xfId="712"/>
    <cellStyle name="Standard 2 2 4" xfId="713"/>
    <cellStyle name="Standard 2 3 5" xfId="714"/>
    <cellStyle name="Standard 2 3 2 3" xfId="715"/>
    <cellStyle name="Standard 2 4 3" xfId="716"/>
    <cellStyle name="Standard 4" xfId="717"/>
    <cellStyle name="Währung [0] 2 3" xfId="718"/>
    <cellStyle name="Währung [0] 3 4" xfId="719"/>
    <cellStyle name="Währung [0] 3 2 3" xfId="720"/>
    <cellStyle name="Währung [0] 4 3" xfId="721"/>
    <cellStyle name="Prozent 10 3" xfId="722"/>
    <cellStyle name="Währung [0] 5 3" xfId="723"/>
    <cellStyle name="Standard 6" xfId="724"/>
    <cellStyle name="Standard 2" xfId="725"/>
    <cellStyle name="Standard 3" xfId="726"/>
    <cellStyle name="Standard 5" xfId="727"/>
    <cellStyle name="Dezimal 2 3 2" xfId="728"/>
    <cellStyle name="Prozent 11 4" xfId="729"/>
    <cellStyle name="Prozent 2 2 2" xfId="730"/>
    <cellStyle name="Prozent 3 2 2" xfId="731"/>
    <cellStyle name="Prozent 4 2 2" xfId="732"/>
    <cellStyle name="Prozent 6 2 2" xfId="733"/>
    <cellStyle name="Prozent 8 3 2" xfId="734"/>
    <cellStyle name="Prozent 8 2 2 2" xfId="735"/>
    <cellStyle name="Prozent 9 2 2" xfId="736"/>
    <cellStyle name="Standard 2 2 2 2" xfId="737"/>
    <cellStyle name="Standard 2 3 3 2" xfId="738"/>
    <cellStyle name="Standard 2 3 2 2 2" xfId="739"/>
    <cellStyle name="Standard 2 4 2 2" xfId="740"/>
    <cellStyle name="Währung [0] 6 4" xfId="741"/>
    <cellStyle name="Währung [0] 2 2 2" xfId="742"/>
    <cellStyle name="Währung [0] 3 3 2" xfId="743"/>
    <cellStyle name="Währung [0] 3 2 2 2" xfId="744"/>
    <cellStyle name="Währung [0] 4 2 2" xfId="745"/>
    <cellStyle name="Prozent 10 2 2" xfId="746"/>
    <cellStyle name="Währung [0] 5 2 2" xfId="747"/>
    <cellStyle name="Prozent 12 2" xfId="748"/>
    <cellStyle name="Prozent 11 3 2" xfId="749"/>
    <cellStyle name="Prozent 11 2 2" xfId="750"/>
    <cellStyle name="Standard 5 2 2" xfId="751"/>
    <cellStyle name="Währung [0] 7 2" xfId="752"/>
    <cellStyle name="Währung [0] 6 3 2" xfId="753"/>
    <cellStyle name="Währung [0] 6 2 2" xfId="754"/>
    <cellStyle name="Prozent 11 3 3" xfId="755"/>
    <cellStyle name="Prozent 12 3" xfId="756"/>
    <cellStyle name="Währung [0] 6 3 3" xfId="757"/>
    <cellStyle name="Währung [0] 7 3" xfId="758"/>
    <cellStyle name="Komma 2" xfId="759"/>
    <cellStyle name="Standard 13" xfId="760"/>
    <cellStyle name="20 % - Akzent6 4" xfId="761"/>
    <cellStyle name="Standard 12" xfId="762"/>
    <cellStyle name="20 % - Akzent6 2 3" xfId="763"/>
    <cellStyle name="20 % - Akzent6 2 2 2" xfId="764"/>
    <cellStyle name="20 % - Akzent6 3 2" xfId="765"/>
    <cellStyle name="20% - Akzent1 2 5" xfId="766"/>
    <cellStyle name="20% - Akzent1 2 2 4" xfId="767"/>
    <cellStyle name="20% - Akzent1 2 2 2 3" xfId="768"/>
    <cellStyle name="20% - Akzent1 2 2 2 2 2" xfId="769"/>
    <cellStyle name="20% - Akzent1 2 2 3 2" xfId="770"/>
    <cellStyle name="20% - Akzent1 2 3 3" xfId="771"/>
    <cellStyle name="20% - Akzent1 2 3 2 2" xfId="772"/>
    <cellStyle name="20% - Akzent1 2 4 2" xfId="773"/>
    <cellStyle name="20% - Akzent1 3 5" xfId="774"/>
    <cellStyle name="20% - Akzent1 3 2 4" xfId="775"/>
    <cellStyle name="20% - Akzent1 3 2 2 3" xfId="776"/>
    <cellStyle name="20% - Akzent1 3 2 2 2 2" xfId="777"/>
    <cellStyle name="20% - Akzent1 3 2 3 2" xfId="778"/>
    <cellStyle name="20% - Akzent1 3 3 3" xfId="779"/>
    <cellStyle name="20% - Akzent1 3 3 2 2" xfId="780"/>
    <cellStyle name="20% - Akzent1 3 4 2" xfId="781"/>
    <cellStyle name="20% - Akzent2 2 5" xfId="782"/>
    <cellStyle name="20% - Akzent2 2 2 4" xfId="783"/>
    <cellStyle name="20% - Akzent2 2 2 2 3" xfId="784"/>
    <cellStyle name="20% - Akzent2 2 2 2 2 2" xfId="785"/>
    <cellStyle name="20% - Akzent2 2 2 3 2" xfId="786"/>
    <cellStyle name="20% - Akzent2 2 3 3" xfId="787"/>
    <cellStyle name="20% - Akzent2 2 3 2 2" xfId="788"/>
    <cellStyle name="20% - Akzent2 2 4 2" xfId="789"/>
    <cellStyle name="20% - Akzent2 3 5" xfId="790"/>
    <cellStyle name="20% - Akzent2 3 2 4" xfId="791"/>
    <cellStyle name="20% - Akzent2 3 2 2 3" xfId="792"/>
    <cellStyle name="20% - Akzent2 3 2 2 2 2" xfId="793"/>
    <cellStyle name="20% - Akzent2 3 2 3 2" xfId="794"/>
    <cellStyle name="20% - Akzent2 3 3 3" xfId="795"/>
    <cellStyle name="20% - Akzent2 3 3 2 2" xfId="796"/>
    <cellStyle name="20% - Akzent2 3 4 2" xfId="797"/>
    <cellStyle name="20% - Akzent3 2 5" xfId="798"/>
    <cellStyle name="20% - Akzent3 2 2 4" xfId="799"/>
    <cellStyle name="20% - Akzent3 2 2 2 3" xfId="800"/>
    <cellStyle name="20% - Akzent3 2 2 2 2 2" xfId="801"/>
    <cellStyle name="20% - Akzent3 2 2 3 2" xfId="802"/>
    <cellStyle name="20% - Akzent3 2 3 3" xfId="803"/>
    <cellStyle name="20% - Akzent3 2 3 2 2" xfId="804"/>
    <cellStyle name="20% - Akzent3 2 4 2" xfId="805"/>
    <cellStyle name="20% - Akzent3 3 5" xfId="806"/>
    <cellStyle name="20% - Akzent3 3 2 4" xfId="807"/>
    <cellStyle name="20% - Akzent3 3 2 2 3" xfId="808"/>
    <cellStyle name="20% - Akzent3 3 2 2 2 2" xfId="809"/>
    <cellStyle name="20% - Akzent3 3 2 3 2" xfId="810"/>
    <cellStyle name="20% - Akzent3 3 3 3" xfId="811"/>
    <cellStyle name="20% - Akzent3 3 3 2 2" xfId="812"/>
    <cellStyle name="20% - Akzent3 3 4 2" xfId="813"/>
    <cellStyle name="20% - Akzent4 2 5" xfId="814"/>
    <cellStyle name="20% - Akzent4 2 2 4" xfId="815"/>
    <cellStyle name="20% - Akzent4 2 2 2 3" xfId="816"/>
    <cellStyle name="20% - Akzent4 2 2 2 2 2" xfId="817"/>
    <cellStyle name="20% - Akzent4 2 2 3 2" xfId="818"/>
    <cellStyle name="20% - Akzent4 2 3 3" xfId="819"/>
    <cellStyle name="20% - Akzent4 2 3 2 2" xfId="820"/>
    <cellStyle name="20% - Akzent4 2 4 2" xfId="821"/>
    <cellStyle name="20% - Akzent4 3 5" xfId="822"/>
    <cellStyle name="20% - Akzent4 3 2 4" xfId="823"/>
    <cellStyle name="20% - Akzent4 3 2 2 3" xfId="824"/>
    <cellStyle name="20% - Akzent4 3 2 2 2 2" xfId="825"/>
    <cellStyle name="20% - Akzent4 3 2 3 2" xfId="826"/>
    <cellStyle name="20% - Akzent4 3 3 3" xfId="827"/>
    <cellStyle name="20% - Akzent4 3 3 2 2" xfId="828"/>
    <cellStyle name="20% - Akzent4 3 4 2" xfId="829"/>
    <cellStyle name="20% - Akzent5 2 5" xfId="830"/>
    <cellStyle name="20% - Akzent5 2 2 4" xfId="831"/>
    <cellStyle name="20% - Akzent5 2 2 2 3" xfId="832"/>
    <cellStyle name="20% - Akzent5 2 2 2 2 2" xfId="833"/>
    <cellStyle name="20% - Akzent5 2 2 3 2" xfId="834"/>
    <cellStyle name="20% - Akzent5 2 3 3" xfId="835"/>
    <cellStyle name="20% - Akzent5 2 3 2 2" xfId="836"/>
    <cellStyle name="20% - Akzent5 2 4 2" xfId="837"/>
    <cellStyle name="20% - Akzent5 3 5" xfId="838"/>
    <cellStyle name="20% - Akzent5 3 2 4" xfId="839"/>
    <cellStyle name="20% - Akzent5 3 2 2 3" xfId="840"/>
    <cellStyle name="20% - Akzent5 3 2 2 2 2" xfId="841"/>
    <cellStyle name="20% - Akzent5 3 2 3 2" xfId="842"/>
    <cellStyle name="20% - Akzent5 3 3 3" xfId="843"/>
    <cellStyle name="20% - Akzent5 3 3 2 2" xfId="844"/>
    <cellStyle name="20% - Akzent5 3 4 2" xfId="845"/>
    <cellStyle name="20% - Akzent6 5 4" xfId="846"/>
    <cellStyle name="20% - Akzent6 5 2 3" xfId="847"/>
    <cellStyle name="20% - Akzent6 5 2 2 2" xfId="848"/>
    <cellStyle name="20% - Akzent6 5 3 2" xfId="849"/>
    <cellStyle name="20% - Akzent6 6 2 4" xfId="850"/>
    <cellStyle name="20% - Akzent6 6 2 2 3" xfId="851"/>
    <cellStyle name="20% - Akzent6 6 2 2 2 2" xfId="852"/>
    <cellStyle name="20% - Akzent6 6 2 3 2" xfId="853"/>
    <cellStyle name="20% - Akzent6 7 4" xfId="854"/>
    <cellStyle name="20% - Akzent6 7 2 3" xfId="855"/>
    <cellStyle name="20% - Akzent6 7 2 2 2" xfId="856"/>
    <cellStyle name="20% - Akzent6 7 3 2" xfId="857"/>
    <cellStyle name="40% - Akzent1 2 5" xfId="858"/>
    <cellStyle name="40% - Akzent1 2 2 4" xfId="859"/>
    <cellStyle name="40% - Akzent1 2 2 2 3" xfId="860"/>
    <cellStyle name="40% - Akzent1 2 2 2 2 2" xfId="861"/>
    <cellStyle name="40% - Akzent1 2 2 3 2" xfId="862"/>
    <cellStyle name="40% - Akzent1 2 3 3" xfId="863"/>
    <cellStyle name="40% - Akzent1 2 3 2 2" xfId="864"/>
    <cellStyle name="40% - Akzent1 2 4 2" xfId="865"/>
    <cellStyle name="40% - Akzent1 3 5" xfId="866"/>
    <cellStyle name="40% - Akzent1 3 2 4" xfId="867"/>
    <cellStyle name="40% - Akzent1 3 2 2 3" xfId="868"/>
    <cellStyle name="40% - Akzent1 3 2 2 2 2" xfId="869"/>
    <cellStyle name="40% - Akzent1 3 2 3 2" xfId="870"/>
    <cellStyle name="40% - Akzent1 3 3 3" xfId="871"/>
    <cellStyle name="40% - Akzent1 3 3 2 2" xfId="872"/>
    <cellStyle name="40% - Akzent1 3 4 2" xfId="873"/>
    <cellStyle name="40% - Akzent2 2 5" xfId="874"/>
    <cellStyle name="40% - Akzent2 2 2 4" xfId="875"/>
    <cellStyle name="40% - Akzent2 2 2 2 3" xfId="876"/>
    <cellStyle name="40% - Akzent2 2 2 2 2 2" xfId="877"/>
    <cellStyle name="40% - Akzent2 2 2 3 2" xfId="878"/>
    <cellStyle name="40% - Akzent2 2 3 3" xfId="879"/>
    <cellStyle name="40% - Akzent2 2 3 2 2" xfId="880"/>
    <cellStyle name="40% - Akzent2 2 4 2" xfId="881"/>
    <cellStyle name="40% - Akzent2 3 5" xfId="882"/>
    <cellStyle name="40% - Akzent2 3 2 4" xfId="883"/>
    <cellStyle name="40% - Akzent2 3 2 2 3" xfId="884"/>
    <cellStyle name="40% - Akzent2 3 2 2 2 2" xfId="885"/>
    <cellStyle name="40% - Akzent2 3 2 3 2" xfId="886"/>
    <cellStyle name="40% - Akzent2 3 3 3" xfId="887"/>
    <cellStyle name="40% - Akzent2 3 3 2 2" xfId="888"/>
    <cellStyle name="40% - Akzent2 3 4 2" xfId="889"/>
    <cellStyle name="40% - Akzent3 2 5" xfId="890"/>
    <cellStyle name="40% - Akzent3 2 2 4" xfId="891"/>
    <cellStyle name="40% - Akzent3 2 2 2 3" xfId="892"/>
    <cellStyle name="40% - Akzent3 2 2 2 2 2" xfId="893"/>
    <cellStyle name="40% - Akzent3 2 2 3 2" xfId="894"/>
    <cellStyle name="40% - Akzent3 2 3 3" xfId="895"/>
    <cellStyle name="40% - Akzent3 2 3 2 2" xfId="896"/>
    <cellStyle name="40% - Akzent3 2 4 2" xfId="897"/>
    <cellStyle name="40% - Akzent3 3 5" xfId="898"/>
    <cellStyle name="40% - Akzent3 3 2 4" xfId="899"/>
    <cellStyle name="40% - Akzent3 3 2 2 3" xfId="900"/>
    <cellStyle name="40% - Akzent3 3 2 2 2 2" xfId="901"/>
    <cellStyle name="40% - Akzent3 3 2 3 2" xfId="902"/>
    <cellStyle name="40% - Akzent3 3 3 3" xfId="903"/>
    <cellStyle name="40% - Akzent3 3 3 2 2" xfId="904"/>
    <cellStyle name="40% - Akzent3 3 4 2" xfId="905"/>
    <cellStyle name="40% - Akzent4 2 5" xfId="906"/>
    <cellStyle name="40% - Akzent4 2 2 4" xfId="907"/>
    <cellStyle name="40% - Akzent4 2 2 2 3" xfId="908"/>
    <cellStyle name="40% - Akzent4 2 2 2 2 2" xfId="909"/>
    <cellStyle name="40% - Akzent4 2 2 3 2" xfId="910"/>
    <cellStyle name="40% - Akzent4 2 3 3" xfId="911"/>
    <cellStyle name="40% - Akzent4 2 3 2 2" xfId="912"/>
    <cellStyle name="40% - Akzent4 2 4 2" xfId="913"/>
    <cellStyle name="40% - Akzent4 3 5" xfId="914"/>
    <cellStyle name="40% - Akzent4 3 2 4" xfId="915"/>
    <cellStyle name="40% - Akzent4 3 2 2 3" xfId="916"/>
    <cellStyle name="40% - Akzent4 3 2 2 2 2" xfId="917"/>
    <cellStyle name="40% - Akzent4 3 2 3 2" xfId="918"/>
    <cellStyle name="40% - Akzent4 3 3 3" xfId="919"/>
    <cellStyle name="40% - Akzent4 3 3 2 2" xfId="920"/>
    <cellStyle name="40% - Akzent4 3 4 2" xfId="921"/>
    <cellStyle name="40% - Akzent5 2 5" xfId="922"/>
    <cellStyle name="40% - Akzent5 2 2 4" xfId="923"/>
    <cellStyle name="40% - Akzent5 2 2 2 3" xfId="924"/>
    <cellStyle name="40% - Akzent5 2 2 2 2 2" xfId="925"/>
    <cellStyle name="40% - Akzent5 2 2 3 2" xfId="926"/>
    <cellStyle name="40% - Akzent5 2 3 3" xfId="927"/>
    <cellStyle name="40% - Akzent5 2 3 2 2" xfId="928"/>
    <cellStyle name="40% - Akzent5 2 4 2" xfId="929"/>
    <cellStyle name="40% - Akzent5 3 5" xfId="930"/>
    <cellStyle name="40% - Akzent5 3 2 4" xfId="931"/>
    <cellStyle name="40% - Akzent5 3 2 2 3" xfId="932"/>
    <cellStyle name="40% - Akzent5 3 2 2 2 2" xfId="933"/>
    <cellStyle name="40% - Akzent5 3 2 3 2" xfId="934"/>
    <cellStyle name="40% - Akzent5 3 3 3" xfId="935"/>
    <cellStyle name="40% - Akzent5 3 3 2 2" xfId="936"/>
    <cellStyle name="40% - Akzent5 3 4 2" xfId="937"/>
    <cellStyle name="40% - Akzent6 2 5" xfId="938"/>
    <cellStyle name="40% - Akzent6 2 2 4" xfId="939"/>
    <cellStyle name="40% - Akzent6 2 2 2 3" xfId="940"/>
    <cellStyle name="40% - Akzent6 2 2 2 2 2" xfId="941"/>
    <cellStyle name="40% - Akzent6 2 2 3 2" xfId="942"/>
    <cellStyle name="40% - Akzent6 2 3 3" xfId="943"/>
    <cellStyle name="40% - Akzent6 2 3 2 2" xfId="944"/>
    <cellStyle name="40% - Akzent6 2 4 2" xfId="945"/>
    <cellStyle name="40% - Akzent6 3 5" xfId="946"/>
    <cellStyle name="40% - Akzent6 3 2 4" xfId="947"/>
    <cellStyle name="40% - Akzent6 3 2 2 3" xfId="948"/>
    <cellStyle name="40% - Akzent6 3 2 2 2 2" xfId="949"/>
    <cellStyle name="40% - Akzent6 3 2 3 2" xfId="950"/>
    <cellStyle name="40% - Akzent6 3 3 3" xfId="951"/>
    <cellStyle name="40% - Akzent6 3 3 2 2" xfId="952"/>
    <cellStyle name="40% - Akzent6 3 4 2" xfId="953"/>
    <cellStyle name="Notiz 2 2 3 3" xfId="954"/>
    <cellStyle name="Notiz 2 2 3 2 2" xfId="955"/>
    <cellStyle name="Notiz 3 2 3 3" xfId="956"/>
    <cellStyle name="Notiz 3 2 3 2 2" xfId="957"/>
    <cellStyle name="Notiz 7 4" xfId="958"/>
    <cellStyle name="Notiz 7 2 3" xfId="959"/>
    <cellStyle name="Notiz 7 2 2 2" xfId="960"/>
    <cellStyle name="Notiz 7 3 2" xfId="961"/>
    <cellStyle name="Prozent 13" xfId="962"/>
    <cellStyle name="Prozent 5 4" xfId="963"/>
    <cellStyle name="Prozent 5 2 3" xfId="964"/>
    <cellStyle name="Prozent 5 2 2 2" xfId="965"/>
    <cellStyle name="Prozent 5 3 2" xfId="966"/>
    <cellStyle name="Standard 3 3 2" xfId="967"/>
    <cellStyle name="Standard 6 3 2" xfId="968"/>
    <cellStyle name="Standard 7 4" xfId="969"/>
    <cellStyle name="Standard 7 2 3" xfId="970"/>
    <cellStyle name="Standard 7 2 2 2" xfId="971"/>
    <cellStyle name="Standard 7 3 2" xfId="972"/>
    <cellStyle name="Währung [0] 8" xfId="973"/>
    <cellStyle name="Komma 3" xfId="974"/>
    <cellStyle name="Standard 6 4" xfId="975"/>
    <cellStyle name="Standard 3 4" xfId="976"/>
    <cellStyle name="Standard 15" xfId="977"/>
    <cellStyle name="Normal 2" xfId="978"/>
    <cellStyle name="Normal 3" xfId="979"/>
    <cellStyle name="Normal 2 2" xfId="980"/>
    <cellStyle name="Pourcentage 2" xfId="981"/>
    <cellStyle name="Pourcentage 3" xfId="982"/>
    <cellStyle name="Normal 2 3" xfId="983"/>
    <cellStyle name="Milliers 2" xfId="984"/>
    <cellStyle name="20 % - Akzent6 5" xfId="985"/>
    <cellStyle name="Standard 14" xfId="986"/>
    <cellStyle name="20 % - Akzent6 2 4" xfId="987"/>
    <cellStyle name="20 % - Akzent6 2 2 3" xfId="988"/>
    <cellStyle name="20 % - Akzent6 3 3" xfId="989"/>
    <cellStyle name="20% - Akzent1 2 6" xfId="990"/>
    <cellStyle name="20% - Akzent1 2 2 5" xfId="991"/>
    <cellStyle name="20% - Akzent1 2 2 2 4" xfId="992"/>
    <cellStyle name="20% - Akzent1 2 2 2 2 3" xfId="993"/>
    <cellStyle name="20% - Akzent1 2 2 3 3" xfId="994"/>
    <cellStyle name="20% - Akzent1 2 3 4" xfId="995"/>
    <cellStyle name="20% - Akzent1 2 3 2 3" xfId="996"/>
    <cellStyle name="20% - Akzent1 2 4 3" xfId="997"/>
    <cellStyle name="20% - Akzent1 3 6" xfId="998"/>
    <cellStyle name="20% - Akzent1 3 2 5" xfId="999"/>
    <cellStyle name="20% - Akzent1 3 2 2 4" xfId="1000"/>
    <cellStyle name="20% - Akzent1 3 2 2 2 3" xfId="1001"/>
    <cellStyle name="20% - Akzent1 3 2 3 3" xfId="1002"/>
    <cellStyle name="20% - Akzent1 3 3 4" xfId="1003"/>
    <cellStyle name="20% - Akzent1 3 3 2 3" xfId="1004"/>
    <cellStyle name="20% - Akzent1 3 4 3" xfId="1005"/>
    <cellStyle name="20% - Akzent2 2 6" xfId="1006"/>
    <cellStyle name="20% - Akzent2 2 2 5" xfId="1007"/>
    <cellStyle name="20% - Akzent2 2 2 2 4" xfId="1008"/>
    <cellStyle name="20% - Akzent2 2 2 2 2 3" xfId="1009"/>
    <cellStyle name="20% - Akzent2 2 2 3 3" xfId="1010"/>
    <cellStyle name="20% - Akzent2 2 3 4" xfId="1011"/>
    <cellStyle name="20% - Akzent2 2 3 2 3" xfId="1012"/>
    <cellStyle name="20% - Akzent2 2 4 3" xfId="1013"/>
    <cellStyle name="20% - Akzent2 3 6" xfId="1014"/>
    <cellStyle name="20% - Akzent2 3 2 5" xfId="1015"/>
    <cellStyle name="20% - Akzent2 3 2 2 4" xfId="1016"/>
    <cellStyle name="20% - Akzent2 3 2 2 2 3" xfId="1017"/>
    <cellStyle name="20% - Akzent2 3 2 3 3" xfId="1018"/>
    <cellStyle name="20% - Akzent2 3 3 4" xfId="1019"/>
    <cellStyle name="20% - Akzent2 3 3 2 3" xfId="1020"/>
    <cellStyle name="20% - Akzent2 3 4 3" xfId="1021"/>
    <cellStyle name="20% - Akzent3 2 6" xfId="1022"/>
    <cellStyle name="20% - Akzent3 2 2 5" xfId="1023"/>
    <cellStyle name="20% - Akzent3 2 2 2 4" xfId="1024"/>
    <cellStyle name="20% - Akzent3 2 2 2 2 3" xfId="1025"/>
    <cellStyle name="20% - Akzent3 2 2 3 3" xfId="1026"/>
    <cellStyle name="20% - Akzent3 2 3 4" xfId="1027"/>
    <cellStyle name="20% - Akzent3 2 3 2 3" xfId="1028"/>
    <cellStyle name="20% - Akzent3 2 4 3" xfId="1029"/>
    <cellStyle name="20% - Akzent3 3 6" xfId="1030"/>
    <cellStyle name="20% - Akzent3 3 2 5" xfId="1031"/>
    <cellStyle name="20% - Akzent3 3 2 2 4" xfId="1032"/>
    <cellStyle name="20% - Akzent3 3 2 2 2 3" xfId="1033"/>
    <cellStyle name="20% - Akzent3 3 2 3 3" xfId="1034"/>
    <cellStyle name="20% - Akzent3 3 3 4" xfId="1035"/>
    <cellStyle name="20% - Akzent3 3 3 2 3" xfId="1036"/>
    <cellStyle name="20% - Akzent3 3 4 3" xfId="1037"/>
    <cellStyle name="20% - Akzent4 2 6" xfId="1038"/>
    <cellStyle name="20% - Akzent4 2 2 5" xfId="1039"/>
    <cellStyle name="20% - Akzent4 2 2 2 4" xfId="1040"/>
    <cellStyle name="20% - Akzent4 2 2 2 2 3" xfId="1041"/>
    <cellStyle name="20% - Akzent4 2 2 3 3" xfId="1042"/>
    <cellStyle name="20% - Akzent4 2 3 4" xfId="1043"/>
    <cellStyle name="20% - Akzent4 2 3 2 3" xfId="1044"/>
    <cellStyle name="20% - Akzent4 2 4 3" xfId="1045"/>
    <cellStyle name="20% - Akzent4 3 6" xfId="1046"/>
    <cellStyle name="20% - Akzent4 3 2 5" xfId="1047"/>
    <cellStyle name="20% - Akzent4 3 2 2 4" xfId="1048"/>
    <cellStyle name="20% - Akzent4 3 2 2 2 3" xfId="1049"/>
    <cellStyle name="20% - Akzent4 3 2 3 3" xfId="1050"/>
    <cellStyle name="20% - Akzent4 3 3 4" xfId="1051"/>
    <cellStyle name="20% - Akzent4 3 3 2 3" xfId="1052"/>
    <cellStyle name="20% - Akzent4 3 4 3" xfId="1053"/>
    <cellStyle name="20% - Akzent5 2 6" xfId="1054"/>
    <cellStyle name="20% - Akzent5 2 2 5" xfId="1055"/>
    <cellStyle name="20% - Akzent5 2 2 2 4" xfId="1056"/>
    <cellStyle name="20% - Akzent5 2 2 2 2 3" xfId="1057"/>
    <cellStyle name="20% - Akzent5 2 2 3 3" xfId="1058"/>
    <cellStyle name="20% - Akzent5 2 3 4" xfId="1059"/>
    <cellStyle name="20% - Akzent5 2 3 2 3" xfId="1060"/>
    <cellStyle name="20% - Akzent5 2 4 3" xfId="1061"/>
    <cellStyle name="20% - Akzent5 3 6" xfId="1062"/>
    <cellStyle name="20% - Akzent5 3 2 5" xfId="1063"/>
    <cellStyle name="20% - Akzent5 3 2 2 4" xfId="1064"/>
    <cellStyle name="20% - Akzent5 3 2 2 2 3" xfId="1065"/>
    <cellStyle name="20% - Akzent5 3 2 3 3" xfId="1066"/>
    <cellStyle name="20% - Akzent5 3 3 4" xfId="1067"/>
    <cellStyle name="20% - Akzent5 3 3 2 3" xfId="1068"/>
    <cellStyle name="20% - Akzent5 3 4 3" xfId="1069"/>
    <cellStyle name="20% - Akzent6 5 5" xfId="1070"/>
    <cellStyle name="20% - Akzent6 5 2 4" xfId="1071"/>
    <cellStyle name="20% - Akzent6 5 2 2 3" xfId="1072"/>
    <cellStyle name="20% - Akzent6 5 3 3" xfId="1073"/>
    <cellStyle name="20% - Akzent6 6 2 5" xfId="1074"/>
    <cellStyle name="20% - Akzent6 6 2 2 4" xfId="1075"/>
    <cellStyle name="20% - Akzent6 6 2 2 2 3" xfId="1076"/>
    <cellStyle name="20% - Akzent6 6 2 3 3" xfId="1077"/>
    <cellStyle name="20% - Akzent6 7 5" xfId="1078"/>
    <cellStyle name="20% - Akzent6 7 2 4" xfId="1079"/>
    <cellStyle name="20% - Akzent6 7 2 2 3" xfId="1080"/>
    <cellStyle name="20% - Akzent6 7 3 3" xfId="1081"/>
    <cellStyle name="40% - Akzent1 2 6" xfId="1082"/>
    <cellStyle name="40% - Akzent1 2 2 5" xfId="1083"/>
    <cellStyle name="40% - Akzent1 2 2 2 4" xfId="1084"/>
    <cellStyle name="40% - Akzent1 2 2 2 2 3" xfId="1085"/>
    <cellStyle name="40% - Akzent1 2 2 3 3" xfId="1086"/>
    <cellStyle name="40% - Akzent1 2 3 4" xfId="1087"/>
    <cellStyle name="40% - Akzent1 2 3 2 3" xfId="1088"/>
    <cellStyle name="40% - Akzent1 2 4 3" xfId="1089"/>
    <cellStyle name="40% - Akzent1 3 6" xfId="1090"/>
    <cellStyle name="40% - Akzent1 3 2 5" xfId="1091"/>
    <cellStyle name="40% - Akzent1 3 2 2 4" xfId="1092"/>
    <cellStyle name="40% - Akzent1 3 2 2 2 3" xfId="1093"/>
    <cellStyle name="40% - Akzent1 3 2 3 3" xfId="1094"/>
    <cellStyle name="40% - Akzent1 3 3 4" xfId="1095"/>
    <cellStyle name="40% - Akzent1 3 3 2 3" xfId="1096"/>
    <cellStyle name="40% - Akzent1 3 4 3" xfId="1097"/>
    <cellStyle name="40% - Akzent2 2 6" xfId="1098"/>
    <cellStyle name="40% - Akzent2 2 2 5" xfId="1099"/>
    <cellStyle name="40% - Akzent2 2 2 2 4" xfId="1100"/>
    <cellStyle name="40% - Akzent2 2 2 2 2 3" xfId="1101"/>
    <cellStyle name="40% - Akzent2 2 2 3 3" xfId="1102"/>
    <cellStyle name="40% - Akzent2 2 3 4" xfId="1103"/>
    <cellStyle name="40% - Akzent2 2 3 2 3" xfId="1104"/>
    <cellStyle name="40% - Akzent2 2 4 3" xfId="1105"/>
    <cellStyle name="40% - Akzent2 3 6" xfId="1106"/>
    <cellStyle name="40% - Akzent2 3 2 5" xfId="1107"/>
    <cellStyle name="40% - Akzent2 3 2 2 4" xfId="1108"/>
    <cellStyle name="40% - Akzent2 3 2 2 2 3" xfId="1109"/>
    <cellStyle name="40% - Akzent2 3 2 3 3" xfId="1110"/>
    <cellStyle name="40% - Akzent2 3 3 4" xfId="1111"/>
    <cellStyle name="40% - Akzent2 3 3 2 3" xfId="1112"/>
    <cellStyle name="40% - Akzent2 3 4 3" xfId="1113"/>
    <cellStyle name="40% - Akzent3 2 6" xfId="1114"/>
    <cellStyle name="40% - Akzent3 2 2 5" xfId="1115"/>
    <cellStyle name="40% - Akzent3 2 2 2 4" xfId="1116"/>
    <cellStyle name="40% - Akzent3 2 2 2 2 3" xfId="1117"/>
    <cellStyle name="40% - Akzent3 2 2 3 3" xfId="1118"/>
    <cellStyle name="40% - Akzent3 2 3 4" xfId="1119"/>
    <cellStyle name="40% - Akzent3 2 3 2 3" xfId="1120"/>
    <cellStyle name="40% - Akzent3 2 4 3" xfId="1121"/>
    <cellStyle name="40% - Akzent3 3 6" xfId="1122"/>
    <cellStyle name="40% - Akzent3 3 2 5" xfId="1123"/>
    <cellStyle name="40% - Akzent3 3 2 2 4" xfId="1124"/>
    <cellStyle name="40% - Akzent3 3 2 2 2 3" xfId="1125"/>
    <cellStyle name="40% - Akzent3 3 2 3 3" xfId="1126"/>
    <cellStyle name="40% - Akzent3 3 3 4" xfId="1127"/>
    <cellStyle name="40% - Akzent3 3 3 2 3" xfId="1128"/>
    <cellStyle name="40% - Akzent3 3 4 3" xfId="1129"/>
    <cellStyle name="40% - Akzent4 2 6" xfId="1130"/>
    <cellStyle name="40% - Akzent4 2 2 5" xfId="1131"/>
    <cellStyle name="40% - Akzent4 2 2 2 4" xfId="1132"/>
    <cellStyle name="40% - Akzent4 2 2 2 2 3" xfId="1133"/>
    <cellStyle name="40% - Akzent4 2 2 3 3" xfId="1134"/>
    <cellStyle name="40% - Akzent4 2 3 4" xfId="1135"/>
    <cellStyle name="40% - Akzent4 2 3 2 3" xfId="1136"/>
    <cellStyle name="40% - Akzent4 2 4 3" xfId="1137"/>
    <cellStyle name="40% - Akzent4 3 6" xfId="1138"/>
    <cellStyle name="40% - Akzent4 3 2 5" xfId="1139"/>
    <cellStyle name="40% - Akzent4 3 2 2 4" xfId="1140"/>
    <cellStyle name="40% - Akzent4 3 2 2 2 3" xfId="1141"/>
    <cellStyle name="40% - Akzent4 3 2 3 3" xfId="1142"/>
    <cellStyle name="40% - Akzent4 3 3 4" xfId="1143"/>
    <cellStyle name="40% - Akzent4 3 3 2 3" xfId="1144"/>
    <cellStyle name="40% - Akzent4 3 4 3" xfId="1145"/>
    <cellStyle name="40% - Akzent5 2 6" xfId="1146"/>
    <cellStyle name="40% - Akzent5 2 2 5" xfId="1147"/>
    <cellStyle name="40% - Akzent5 2 2 2 4" xfId="1148"/>
    <cellStyle name="40% - Akzent5 2 2 2 2 3" xfId="1149"/>
    <cellStyle name="40% - Akzent5 2 2 3 3" xfId="1150"/>
    <cellStyle name="40% - Akzent5 2 3 4" xfId="1151"/>
    <cellStyle name="40% - Akzent5 2 3 2 3" xfId="1152"/>
    <cellStyle name="40% - Akzent5 2 4 3" xfId="1153"/>
    <cellStyle name="40% - Akzent5 3 6" xfId="1154"/>
    <cellStyle name="40% - Akzent5 3 2 5" xfId="1155"/>
    <cellStyle name="40% - Akzent5 3 2 2 4" xfId="1156"/>
    <cellStyle name="40% - Akzent5 3 2 2 2 3" xfId="1157"/>
    <cellStyle name="40% - Akzent5 3 2 3 3" xfId="1158"/>
    <cellStyle name="40% - Akzent5 3 3 4" xfId="1159"/>
    <cellStyle name="40% - Akzent5 3 3 2 3" xfId="1160"/>
    <cellStyle name="40% - Akzent5 3 4 3" xfId="1161"/>
    <cellStyle name="40% - Akzent6 2 6" xfId="1162"/>
    <cellStyle name="40% - Akzent6 2 2 5" xfId="1163"/>
    <cellStyle name="40% - Akzent6 2 2 2 4" xfId="1164"/>
    <cellStyle name="40% - Akzent6 2 2 2 2 3" xfId="1165"/>
    <cellStyle name="40% - Akzent6 2 2 3 3" xfId="1166"/>
    <cellStyle name="40% - Akzent6 2 3 4" xfId="1167"/>
    <cellStyle name="40% - Akzent6 2 3 2 3" xfId="1168"/>
    <cellStyle name="40% - Akzent6 2 4 3" xfId="1169"/>
    <cellStyle name="40% - Akzent6 3 6" xfId="1170"/>
    <cellStyle name="40% - Akzent6 3 2 5" xfId="1171"/>
    <cellStyle name="40% - Akzent6 3 2 2 4" xfId="1172"/>
    <cellStyle name="40% - Akzent6 3 2 2 2 3" xfId="1173"/>
    <cellStyle name="40% - Akzent6 3 2 3 3" xfId="1174"/>
    <cellStyle name="40% - Akzent6 3 3 4" xfId="1175"/>
    <cellStyle name="40% - Akzent6 3 3 2 3" xfId="1176"/>
    <cellStyle name="40% - Akzent6 3 4 3" xfId="1177"/>
    <cellStyle name="Notiz 2 2 3 4" xfId="1178"/>
    <cellStyle name="Notiz 2 2 3 2 3" xfId="1179"/>
    <cellStyle name="Notiz 3 2 3 4" xfId="1180"/>
    <cellStyle name="Notiz 3 2 3 2 3" xfId="1181"/>
    <cellStyle name="Notiz 7 5" xfId="1182"/>
    <cellStyle name="Notiz 7 2 4" xfId="1183"/>
    <cellStyle name="Notiz 7 2 2 3" xfId="1184"/>
    <cellStyle name="Notiz 7 3 3" xfId="1185"/>
    <cellStyle name="Prozent 14" xfId="1186"/>
    <cellStyle name="Prozent 5 5" xfId="1187"/>
    <cellStyle name="Prozent 5 2 4" xfId="1188"/>
    <cellStyle name="Prozent 5 2 2 3" xfId="1189"/>
    <cellStyle name="Prozent 5 3 3" xfId="1190"/>
    <cellStyle name="Standard 3 3 3" xfId="1191"/>
    <cellStyle name="Standard 6 3 3" xfId="1192"/>
    <cellStyle name="Standard 7 5" xfId="1193"/>
    <cellStyle name="Standard 7 2 4" xfId="1194"/>
    <cellStyle name="Standard 7 2 2 3" xfId="1195"/>
    <cellStyle name="Standard 7 3 3" xfId="1196"/>
    <cellStyle name="Währung [0] 9" xfId="1197"/>
    <cellStyle name="Komma 4" xfId="1198"/>
    <cellStyle name="Standard 6 5" xfId="1199"/>
    <cellStyle name="Standard 3 5" xfId="1200"/>
    <cellStyle name="Standard 13 2" xfId="1201"/>
    <cellStyle name="20 % - Akzent6 4 2" xfId="1202"/>
    <cellStyle name="20 % - Akzent6 2 3 2" xfId="1203"/>
    <cellStyle name="20 % - Akzent6 2 2 2 2" xfId="1204"/>
    <cellStyle name="20 % - Akzent6 3 2 2" xfId="1205"/>
    <cellStyle name="20% - Akzent1 2 5 2" xfId="1206"/>
    <cellStyle name="20% - Akzent1 2 2 4 2" xfId="1207"/>
    <cellStyle name="20% - Akzent1 2 2 2 3 2" xfId="1208"/>
    <cellStyle name="20% - Akzent1 2 2 2 2 2 2" xfId="1209"/>
    <cellStyle name="20% - Akzent1 2 2 3 2 2" xfId="1210"/>
    <cellStyle name="20% - Akzent1 2 3 3 2" xfId="1211"/>
    <cellStyle name="20% - Akzent1 2 3 2 2 2" xfId="1212"/>
    <cellStyle name="20% - Akzent1 2 4 2 2" xfId="1213"/>
    <cellStyle name="20% - Akzent1 3 5 2" xfId="1214"/>
    <cellStyle name="20% - Akzent1 3 2 4 2" xfId="1215"/>
    <cellStyle name="20% - Akzent1 3 2 2 3 2" xfId="1216"/>
    <cellStyle name="20% - Akzent1 3 2 2 2 2 2" xfId="1217"/>
    <cellStyle name="20% - Akzent1 3 2 3 2 2" xfId="1218"/>
    <cellStyle name="20% - Akzent1 3 3 3 2" xfId="1219"/>
    <cellStyle name="20% - Akzent1 3 3 2 2 2" xfId="1220"/>
    <cellStyle name="20% - Akzent1 3 4 2 2" xfId="1221"/>
    <cellStyle name="20% - Akzent2 2 5 2" xfId="1222"/>
    <cellStyle name="20% - Akzent2 2 2 4 2" xfId="1223"/>
    <cellStyle name="20% - Akzent2 2 2 2 3 2" xfId="1224"/>
    <cellStyle name="20% - Akzent2 2 2 2 2 2 2" xfId="1225"/>
    <cellStyle name="20% - Akzent2 2 2 3 2 2" xfId="1226"/>
    <cellStyle name="20% - Akzent2 2 3 3 2" xfId="1227"/>
    <cellStyle name="20% - Akzent2 2 3 2 2 2" xfId="1228"/>
    <cellStyle name="20% - Akzent2 2 4 2 2" xfId="1229"/>
    <cellStyle name="20% - Akzent2 3 5 2" xfId="1230"/>
    <cellStyle name="20% - Akzent2 3 2 4 2" xfId="1231"/>
    <cellStyle name="20% - Akzent2 3 2 2 3 2" xfId="1232"/>
    <cellStyle name="20% - Akzent2 3 2 2 2 2 2" xfId="1233"/>
    <cellStyle name="20% - Akzent2 3 2 3 2 2" xfId="1234"/>
    <cellStyle name="20% - Akzent2 3 3 3 2" xfId="1235"/>
    <cellStyle name="20% - Akzent2 3 3 2 2 2" xfId="1236"/>
    <cellStyle name="20% - Akzent2 3 4 2 2" xfId="1237"/>
    <cellStyle name="20% - Akzent3 2 5 2" xfId="1238"/>
    <cellStyle name="20% - Akzent3 2 2 4 2" xfId="1239"/>
    <cellStyle name="20% - Akzent3 2 2 2 3 2" xfId="1240"/>
    <cellStyle name="20% - Akzent3 2 2 2 2 2 2" xfId="1241"/>
    <cellStyle name="20% - Akzent3 2 2 3 2 2" xfId="1242"/>
    <cellStyle name="20% - Akzent3 2 3 3 2" xfId="1243"/>
    <cellStyle name="20% - Akzent3 2 3 2 2 2" xfId="1244"/>
    <cellStyle name="20% - Akzent3 2 4 2 2" xfId="1245"/>
    <cellStyle name="20% - Akzent3 3 5 2" xfId="1246"/>
    <cellStyle name="20% - Akzent3 3 2 4 2" xfId="1247"/>
    <cellStyle name="20% - Akzent3 3 2 2 3 2" xfId="1248"/>
    <cellStyle name="20% - Akzent3 3 2 2 2 2 2" xfId="1249"/>
    <cellStyle name="20% - Akzent3 3 2 3 2 2" xfId="1250"/>
    <cellStyle name="20% - Akzent3 3 3 3 2" xfId="1251"/>
    <cellStyle name="20% - Akzent3 3 3 2 2 2" xfId="1252"/>
    <cellStyle name="20% - Akzent3 3 4 2 2" xfId="1253"/>
    <cellStyle name="20% - Akzent4 2 5 2" xfId="1254"/>
    <cellStyle name="20% - Akzent4 2 2 4 2" xfId="1255"/>
    <cellStyle name="20% - Akzent4 2 2 2 3 2" xfId="1256"/>
    <cellStyle name="20% - Akzent4 2 2 2 2 2 2" xfId="1257"/>
    <cellStyle name="20% - Akzent4 2 2 3 2 2" xfId="1258"/>
    <cellStyle name="20% - Akzent4 2 3 3 2" xfId="1259"/>
    <cellStyle name="20% - Akzent4 2 3 2 2 2" xfId="1260"/>
    <cellStyle name="20% - Akzent4 2 4 2 2" xfId="1261"/>
    <cellStyle name="20% - Akzent4 3 5 2" xfId="1262"/>
    <cellStyle name="20% - Akzent4 3 2 4 2" xfId="1263"/>
    <cellStyle name="20% - Akzent4 3 2 2 3 2" xfId="1264"/>
    <cellStyle name="20% - Akzent4 3 2 2 2 2 2" xfId="1265"/>
    <cellStyle name="20% - Akzent4 3 2 3 2 2" xfId="1266"/>
    <cellStyle name="20% - Akzent4 3 3 3 2" xfId="1267"/>
    <cellStyle name="20% - Akzent4 3 3 2 2 2" xfId="1268"/>
    <cellStyle name="20% - Akzent4 3 4 2 2" xfId="1269"/>
    <cellStyle name="20% - Akzent5 2 5 2" xfId="1270"/>
    <cellStyle name="20% - Akzent5 2 2 4 2" xfId="1271"/>
    <cellStyle name="20% - Akzent5 2 2 2 3 2" xfId="1272"/>
    <cellStyle name="20% - Akzent5 2 2 2 2 2 2" xfId="1273"/>
    <cellStyle name="20% - Akzent5 2 2 3 2 2" xfId="1274"/>
    <cellStyle name="20% - Akzent5 2 3 3 2" xfId="1275"/>
    <cellStyle name="20% - Akzent5 2 3 2 2 2" xfId="1276"/>
    <cellStyle name="20% - Akzent5 2 4 2 2" xfId="1277"/>
    <cellStyle name="20% - Akzent5 3 5 2" xfId="1278"/>
    <cellStyle name="20% - Akzent5 3 2 4 2" xfId="1279"/>
    <cellStyle name="20% - Akzent5 3 2 2 3 2" xfId="1280"/>
    <cellStyle name="20% - Akzent5 3 2 2 2 2 2" xfId="1281"/>
    <cellStyle name="20% - Akzent5 3 2 3 2 2" xfId="1282"/>
    <cellStyle name="20% - Akzent5 3 3 3 2" xfId="1283"/>
    <cellStyle name="20% - Akzent5 3 3 2 2 2" xfId="1284"/>
    <cellStyle name="20% - Akzent5 3 4 2 2" xfId="1285"/>
    <cellStyle name="20% - Akzent6 5 4 2" xfId="1286"/>
    <cellStyle name="20% - Akzent6 5 2 3 2" xfId="1287"/>
    <cellStyle name="20% - Akzent6 5 2 2 2 2" xfId="1288"/>
    <cellStyle name="20% - Akzent6 5 3 2 2" xfId="1289"/>
    <cellStyle name="20% - Akzent6 6 2 4 2" xfId="1290"/>
    <cellStyle name="20% - Akzent6 6 2 2 3 2" xfId="1291"/>
    <cellStyle name="20% - Akzent6 6 2 2 2 2 2" xfId="1292"/>
    <cellStyle name="20% - Akzent6 6 2 3 2 2" xfId="1293"/>
    <cellStyle name="20% - Akzent6 7 4 2" xfId="1294"/>
    <cellStyle name="20% - Akzent6 7 2 3 2" xfId="1295"/>
    <cellStyle name="20% - Akzent6 7 2 2 2 2" xfId="1296"/>
    <cellStyle name="20% - Akzent6 7 3 2 2" xfId="1297"/>
    <cellStyle name="40% - Akzent1 2 5 2" xfId="1298"/>
    <cellStyle name="40% - Akzent1 2 2 4 2" xfId="1299"/>
    <cellStyle name="40% - Akzent1 2 2 2 3 2" xfId="1300"/>
    <cellStyle name="40% - Akzent1 2 2 2 2 2 2" xfId="1301"/>
    <cellStyle name="40% - Akzent1 2 2 3 2 2" xfId="1302"/>
    <cellStyle name="40% - Akzent1 2 3 3 2" xfId="1303"/>
    <cellStyle name="40% - Akzent1 2 3 2 2 2" xfId="1304"/>
    <cellStyle name="40% - Akzent1 2 4 2 2" xfId="1305"/>
    <cellStyle name="40% - Akzent1 3 5 2" xfId="1306"/>
    <cellStyle name="40% - Akzent1 3 2 4 2" xfId="1307"/>
    <cellStyle name="40% - Akzent1 3 2 2 3 2" xfId="1308"/>
    <cellStyle name="40% - Akzent1 3 2 2 2 2 2" xfId="1309"/>
    <cellStyle name="40% - Akzent1 3 2 3 2 2" xfId="1310"/>
    <cellStyle name="40% - Akzent1 3 3 3 2" xfId="1311"/>
    <cellStyle name="40% - Akzent1 3 3 2 2 2" xfId="1312"/>
    <cellStyle name="40% - Akzent1 3 4 2 2" xfId="1313"/>
    <cellStyle name="40% - Akzent2 2 5 2" xfId="1314"/>
    <cellStyle name="40% - Akzent2 2 2 4 2" xfId="1315"/>
    <cellStyle name="40% - Akzent2 2 2 2 3 2" xfId="1316"/>
    <cellStyle name="40% - Akzent2 2 2 2 2 2 2" xfId="1317"/>
    <cellStyle name="40% - Akzent2 2 2 3 2 2" xfId="1318"/>
    <cellStyle name="40% - Akzent2 2 3 3 2" xfId="1319"/>
    <cellStyle name="40% - Akzent2 2 3 2 2 2" xfId="1320"/>
    <cellStyle name="40% - Akzent2 2 4 2 2" xfId="1321"/>
    <cellStyle name="40% - Akzent2 3 5 2" xfId="1322"/>
    <cellStyle name="40% - Akzent2 3 2 4 2" xfId="1323"/>
    <cellStyle name="40% - Akzent2 3 2 2 3 2" xfId="1324"/>
    <cellStyle name="40% - Akzent2 3 2 2 2 2 2" xfId="1325"/>
    <cellStyle name="40% - Akzent2 3 2 3 2 2" xfId="1326"/>
    <cellStyle name="40% - Akzent2 3 3 3 2" xfId="1327"/>
    <cellStyle name="40% - Akzent2 3 3 2 2 2" xfId="1328"/>
    <cellStyle name="40% - Akzent2 3 4 2 2" xfId="1329"/>
    <cellStyle name="40% - Akzent3 2 5 2" xfId="1330"/>
    <cellStyle name="40% - Akzent3 2 2 4 2" xfId="1331"/>
    <cellStyle name="40% - Akzent3 2 2 2 3 2" xfId="1332"/>
    <cellStyle name="40% - Akzent3 2 2 2 2 2 2" xfId="1333"/>
    <cellStyle name="40% - Akzent3 2 2 3 2 2" xfId="1334"/>
    <cellStyle name="40% - Akzent3 2 3 3 2" xfId="1335"/>
    <cellStyle name="40% - Akzent3 2 3 2 2 2" xfId="1336"/>
    <cellStyle name="40% - Akzent3 2 4 2 2" xfId="1337"/>
    <cellStyle name="40% - Akzent3 3 5 2" xfId="1338"/>
    <cellStyle name="40% - Akzent3 3 2 4 2" xfId="1339"/>
    <cellStyle name="40% - Akzent3 3 2 2 3 2" xfId="1340"/>
    <cellStyle name="40% - Akzent3 3 2 2 2 2 2" xfId="1341"/>
    <cellStyle name="40% - Akzent3 3 2 3 2 2" xfId="1342"/>
    <cellStyle name="40% - Akzent3 3 3 3 2" xfId="1343"/>
    <cellStyle name="40% - Akzent3 3 3 2 2 2" xfId="1344"/>
    <cellStyle name="40% - Akzent3 3 4 2 2" xfId="1345"/>
    <cellStyle name="40% - Akzent4 2 5 2" xfId="1346"/>
    <cellStyle name="40% - Akzent4 2 2 4 2" xfId="1347"/>
    <cellStyle name="40% - Akzent4 2 2 2 3 2" xfId="1348"/>
    <cellStyle name="40% - Akzent4 2 2 2 2 2 2" xfId="1349"/>
    <cellStyle name="40% - Akzent4 2 2 3 2 2" xfId="1350"/>
    <cellStyle name="40% - Akzent4 2 3 3 2" xfId="1351"/>
    <cellStyle name="40% - Akzent4 2 3 2 2 2" xfId="1352"/>
    <cellStyle name="40% - Akzent4 2 4 2 2" xfId="1353"/>
    <cellStyle name="40% - Akzent4 3 5 2" xfId="1354"/>
    <cellStyle name="40% - Akzent4 3 2 4 2" xfId="1355"/>
    <cellStyle name="40% - Akzent4 3 2 2 3 2" xfId="1356"/>
    <cellStyle name="40% - Akzent4 3 2 2 2 2 2" xfId="1357"/>
    <cellStyle name="40% - Akzent4 3 2 3 2 2" xfId="1358"/>
    <cellStyle name="40% - Akzent4 3 3 3 2" xfId="1359"/>
    <cellStyle name="40% - Akzent4 3 3 2 2 2" xfId="1360"/>
    <cellStyle name="40% - Akzent4 3 4 2 2" xfId="1361"/>
    <cellStyle name="40% - Akzent5 2 5 2" xfId="1362"/>
    <cellStyle name="40% - Akzent5 2 2 4 2" xfId="1363"/>
    <cellStyle name="40% - Akzent5 2 2 2 3 2" xfId="1364"/>
    <cellStyle name="40% - Akzent5 2 2 2 2 2 2" xfId="1365"/>
    <cellStyle name="40% - Akzent5 2 2 3 2 2" xfId="1366"/>
    <cellStyle name="40% - Akzent5 2 3 3 2" xfId="1367"/>
    <cellStyle name="40% - Akzent5 2 3 2 2 2" xfId="1368"/>
    <cellStyle name="40% - Akzent5 2 4 2 2" xfId="1369"/>
    <cellStyle name="40% - Akzent5 3 5 2" xfId="1370"/>
    <cellStyle name="40% - Akzent5 3 2 4 2" xfId="1371"/>
    <cellStyle name="40% - Akzent5 3 2 2 3 2" xfId="1372"/>
    <cellStyle name="40% - Akzent5 3 2 2 2 2 2" xfId="1373"/>
    <cellStyle name="40% - Akzent5 3 2 3 2 2" xfId="1374"/>
    <cellStyle name="40% - Akzent5 3 3 3 2" xfId="1375"/>
    <cellStyle name="40% - Akzent5 3 3 2 2 2" xfId="1376"/>
    <cellStyle name="40% - Akzent5 3 4 2 2" xfId="1377"/>
    <cellStyle name="40% - Akzent6 2 5 2" xfId="1378"/>
    <cellStyle name="40% - Akzent6 2 2 4 2" xfId="1379"/>
    <cellStyle name="40% - Akzent6 2 2 2 3 2" xfId="1380"/>
    <cellStyle name="40% - Akzent6 2 2 2 2 2 2" xfId="1381"/>
    <cellStyle name="40% - Akzent6 2 2 3 2 2" xfId="1382"/>
    <cellStyle name="40% - Akzent6 2 3 3 2" xfId="1383"/>
    <cellStyle name="40% - Akzent6 2 3 2 2 2" xfId="1384"/>
    <cellStyle name="40% - Akzent6 2 4 2 2" xfId="1385"/>
    <cellStyle name="40% - Akzent6 3 5 2" xfId="1386"/>
    <cellStyle name="40% - Akzent6 3 2 4 2" xfId="1387"/>
    <cellStyle name="40% - Akzent6 3 2 2 3 2" xfId="1388"/>
    <cellStyle name="40% - Akzent6 3 2 2 2 2 2" xfId="1389"/>
    <cellStyle name="40% - Akzent6 3 2 3 2 2" xfId="1390"/>
    <cellStyle name="40% - Akzent6 3 3 3 2" xfId="1391"/>
    <cellStyle name="40% - Akzent6 3 3 2 2 2" xfId="1392"/>
    <cellStyle name="40% - Akzent6 3 4 2 2" xfId="1393"/>
    <cellStyle name="Notiz 2 2 3 3 2" xfId="1394"/>
    <cellStyle name="Notiz 2 2 3 2 2 2" xfId="1395"/>
    <cellStyle name="Notiz 3 2 3 3 2" xfId="1396"/>
    <cellStyle name="Notiz 3 2 3 2 2 2" xfId="1397"/>
    <cellStyle name="Notiz 7 4 2" xfId="1398"/>
    <cellStyle name="Notiz 7 2 3 2" xfId="1399"/>
    <cellStyle name="Notiz 7 2 2 2 2" xfId="1400"/>
    <cellStyle name="Notiz 7 3 2 2" xfId="1401"/>
    <cellStyle name="Prozent 5 4 2" xfId="1402"/>
    <cellStyle name="Prozent 5 2 3 2" xfId="1403"/>
    <cellStyle name="Prozent 5 2 2 2 2" xfId="1404"/>
    <cellStyle name="Prozent 5 3 2 2" xfId="1405"/>
    <cellStyle name="Standard 3 3 2 2" xfId="1406"/>
    <cellStyle name="Standard 6 3 2 2" xfId="1407"/>
    <cellStyle name="Standard 7 4 2" xfId="1408"/>
    <cellStyle name="Standard 7 2 3 2" xfId="1409"/>
    <cellStyle name="Standard 7 2 2 2 2" xfId="1410"/>
    <cellStyle name="Standard 7 3 2 2" xfId="1411"/>
    <cellStyle name="Standard 6 4 2" xfId="1412"/>
    <cellStyle name="Standard 3 4 2" xfId="1413"/>
    <cellStyle name="Standard 16" xfId="1414"/>
    <cellStyle name="Prozent 15" xfId="1415"/>
    <cellStyle name="Standard 2 6" xfId="1416"/>
    <cellStyle name="Prozent 2 4" xfId="1417"/>
    <cellStyle name="Überschrift" xfId="1418"/>
    <cellStyle name="Standard 17" xfId="1419"/>
    <cellStyle name="20% - Akzent1 2 7" xfId="1420"/>
    <cellStyle name="20% - Akzent1 2 2 6" xfId="1421"/>
    <cellStyle name="20% - Akzent1 3 7" xfId="1422"/>
    <cellStyle name="20% - Akzent1 3 2 6" xfId="1423"/>
    <cellStyle name="20% - Akzent1 8" xfId="1424"/>
    <cellStyle name="20% - Akzent2 2 7" xfId="1425"/>
    <cellStyle name="20% - Akzent2 2 2 6" xfId="1426"/>
    <cellStyle name="20% - Akzent2 3 7" xfId="1427"/>
    <cellStyle name="20% - Akzent2 3 2 6" xfId="1428"/>
    <cellStyle name="20% - Akzent2 8" xfId="1429"/>
    <cellStyle name="20% - Akzent3 2 7" xfId="1430"/>
    <cellStyle name="20% - Akzent3 2 2 6" xfId="1431"/>
    <cellStyle name="20% - Akzent3 3 7" xfId="1432"/>
    <cellStyle name="20% - Akzent3 3 2 6" xfId="1433"/>
    <cellStyle name="20% - Akzent3 8" xfId="1434"/>
    <cellStyle name="20% - Akzent4 2 7" xfId="1435"/>
    <cellStyle name="20% - Akzent4 2 2 6" xfId="1436"/>
    <cellStyle name="20% - Akzent4 3 7" xfId="1437"/>
    <cellStyle name="20% - Akzent4 3 2 6" xfId="1438"/>
    <cellStyle name="20% - Akzent4 8" xfId="1439"/>
    <cellStyle name="20% - Akzent5 2 7" xfId="1440"/>
    <cellStyle name="20% - Akzent5 2 2 6" xfId="1441"/>
    <cellStyle name="20% - Akzent5 3 7" xfId="1442"/>
    <cellStyle name="20% - Akzent5 3 2 6" xfId="1443"/>
    <cellStyle name="20% - Akzent5 8" xfId="1444"/>
    <cellStyle name="20% - Akzent6 5 6" xfId="1445"/>
    <cellStyle name="20% - Akzent6 6 2 6" xfId="1446"/>
    <cellStyle name="20% - Akzent6 7 6" xfId="1447"/>
    <cellStyle name="20% - Akzent6 8" xfId="1448"/>
    <cellStyle name="20% - Akzent6 9" xfId="1449"/>
    <cellStyle name="40% - Akzent1 2 7" xfId="1450"/>
    <cellStyle name="40% - Akzent1 2 2 6" xfId="1451"/>
    <cellStyle name="40% - Akzent1 3 7" xfId="1452"/>
    <cellStyle name="40% - Akzent1 3 2 6" xfId="1453"/>
    <cellStyle name="40% - Akzent1 8" xfId="1454"/>
    <cellStyle name="40% - Akzent2 2 7" xfId="1455"/>
    <cellStyle name="40% - Akzent2 2 2 6" xfId="1456"/>
    <cellStyle name="40% - Akzent2 3 7" xfId="1457"/>
    <cellStyle name="40% - Akzent2 3 2 6" xfId="1458"/>
    <cellStyle name="40% - Akzent2 8" xfId="1459"/>
    <cellStyle name="40% - Akzent3 2 7" xfId="1460"/>
    <cellStyle name="40% - Akzent3 2 2 6" xfId="1461"/>
    <cellStyle name="40% - Akzent3 3 7" xfId="1462"/>
    <cellStyle name="40% - Akzent3 3 2 6" xfId="1463"/>
    <cellStyle name="40% - Akzent3 8" xfId="1464"/>
    <cellStyle name="40% - Akzent4 2 7" xfId="1465"/>
    <cellStyle name="40% - Akzent4 2 2 6" xfId="1466"/>
    <cellStyle name="40% - Akzent4 3 7" xfId="1467"/>
    <cellStyle name="40% - Akzent4 3 2 6" xfId="1468"/>
    <cellStyle name="40% - Akzent4 8" xfId="1469"/>
    <cellStyle name="40% - Akzent5 2 7" xfId="1470"/>
    <cellStyle name="40% - Akzent5 2 2 6" xfId="1471"/>
    <cellStyle name="40% - Akzent5 3 7" xfId="1472"/>
    <cellStyle name="40% - Akzent5 3 2 6" xfId="1473"/>
    <cellStyle name="40% - Akzent5 8" xfId="1474"/>
    <cellStyle name="40% - Akzent6 2 7" xfId="1475"/>
    <cellStyle name="40% - Akzent6 2 2 6" xfId="1476"/>
    <cellStyle name="40% - Akzent6 3 7" xfId="1477"/>
    <cellStyle name="40% - Akzent6 3 2 6" xfId="1478"/>
    <cellStyle name="40% - Akzent6 8" xfId="1479"/>
    <cellStyle name="60% - Akzent1 8" xfId="1480"/>
    <cellStyle name="60% - Akzent2 8" xfId="1481"/>
    <cellStyle name="60% - Akzent3 8" xfId="1482"/>
    <cellStyle name="60% - Akzent4 8" xfId="1483"/>
    <cellStyle name="60% - Akzent5 8" xfId="1484"/>
    <cellStyle name="60% - Akzent5 9" xfId="1485"/>
    <cellStyle name="60% - Akzent6 8" xfId="1486"/>
    <cellStyle name="Akzent1 8" xfId="1487"/>
    <cellStyle name="Akzent2 8" xfId="1488"/>
    <cellStyle name="Akzent2 9" xfId="1489"/>
    <cellStyle name="Akzent3 8" xfId="1490"/>
    <cellStyle name="Akzent3 9" xfId="1491"/>
    <cellStyle name="Akzent4 8" xfId="1492"/>
    <cellStyle name="Akzent5 8" xfId="1493"/>
    <cellStyle name="Akzent5 9" xfId="1494"/>
    <cellStyle name="Akzent6 8" xfId="1495"/>
    <cellStyle name="Akzent6 9" xfId="1496"/>
    <cellStyle name="Ausgabe 8" xfId="1497"/>
    <cellStyle name="Berechnung 8" xfId="1498"/>
    <cellStyle name="Dezimal 2 2 2" xfId="1499"/>
    <cellStyle name="Eingabe 8" xfId="1500"/>
    <cellStyle name="Eingabe 9" xfId="1501"/>
    <cellStyle name="Ergebnis 8" xfId="1502"/>
    <cellStyle name="Erklärender Text 8" xfId="1503"/>
    <cellStyle name="Erklärender Text 9" xfId="1504"/>
    <cellStyle name="Gut 8" xfId="1505"/>
    <cellStyle name="Hyperlink 2" xfId="1506"/>
    <cellStyle name="Neutral 8" xfId="1507"/>
    <cellStyle name="Neutral 9" xfId="1508"/>
    <cellStyle name="Notiz 7 6" xfId="1509"/>
    <cellStyle name="Notiz 9" xfId="1510"/>
    <cellStyle name="Prozent 5 6" xfId="1511"/>
    <cellStyle name="Schlecht 8" xfId="1512"/>
    <cellStyle name="Schlecht 9" xfId="1513"/>
    <cellStyle name="Standard 3 6" xfId="1514"/>
    <cellStyle name="Standard 4 3 2" xfId="1515"/>
    <cellStyle name="Standard 5 3" xfId="1516"/>
    <cellStyle name="Standard 6 6" xfId="1517"/>
    <cellStyle name="Standard 7 6" xfId="1518"/>
    <cellStyle name="Überschrift 1 7" xfId="1519"/>
    <cellStyle name="Überschrift 2 7" xfId="1520"/>
    <cellStyle name="Überschrift 3 7" xfId="1521"/>
    <cellStyle name="Überschrift 4 7" xfId="1522"/>
    <cellStyle name="Verknüpfte Zelle 8" xfId="1523"/>
    <cellStyle name="Verknüpfte Zelle 9" xfId="1524"/>
    <cellStyle name="Warnender Text 8" xfId="1525"/>
    <cellStyle name="Warnender Text 9" xfId="1526"/>
    <cellStyle name="Zelle überprüfen 8" xfId="1527"/>
    <cellStyle name="Überschrift 1" xfId="1528"/>
    <cellStyle name="Überschrift 2" xfId="1529"/>
    <cellStyle name="Überschrift 3" xfId="1530"/>
    <cellStyle name="Überschrift 4" xfId="1531"/>
    <cellStyle name="Gut" xfId="1532"/>
    <cellStyle name="Ausgabe" xfId="1533"/>
    <cellStyle name="Berechnung" xfId="1534"/>
    <cellStyle name="Zelle überprüfen" xfId="1535"/>
    <cellStyle name="Ergebnis" xfId="1536"/>
    <cellStyle name="Akzent1" xfId="1537"/>
    <cellStyle name="20 % - Akzent1" xfId="1538"/>
    <cellStyle name="40 % - Akzent1" xfId="1539"/>
    <cellStyle name="60 % - Akzent1" xfId="1540"/>
    <cellStyle name="20 % - Akzent2" xfId="1541"/>
    <cellStyle name="40 % - Akzent2" xfId="1542"/>
    <cellStyle name="60 % - Akzent2" xfId="1543"/>
    <cellStyle name="20 % - Akzent3" xfId="1544"/>
    <cellStyle name="40 % - Akzent3" xfId="1545"/>
    <cellStyle name="60 % - Akzent3" xfId="1546"/>
    <cellStyle name="Akzent4" xfId="1547"/>
    <cellStyle name="20 % - Akzent4" xfId="1548"/>
    <cellStyle name="40 % - Akzent4" xfId="1549"/>
    <cellStyle name="60 % - Akzent4" xfId="1550"/>
    <cellStyle name="20 % - Akzent5" xfId="1551"/>
    <cellStyle name="40 % - Akzent5" xfId="1552"/>
    <cellStyle name="40 % - Akzent6" xfId="1553"/>
    <cellStyle name="60 % - Akzent6" xfId="1554"/>
    <cellStyle name="Standard 23" xfId="1555"/>
    <cellStyle name="Prozent 18" xfId="1556"/>
    <cellStyle name="Standard 2 13" xfId="1557"/>
    <cellStyle name="Währung [0] 2 5" xfId="1558"/>
    <cellStyle name="Prozent 2 7" xfId="1559"/>
    <cellStyle name="Standard 2 2 6" xfId="1560"/>
    <cellStyle name="Standard 3 7" xfId="1561"/>
    <cellStyle name="Prozent 3 9" xfId="1562"/>
    <cellStyle name="20 % - Akzent6 6" xfId="1563"/>
    <cellStyle name="Standard 13 4" xfId="1564"/>
    <cellStyle name="Standard 2 3 7" xfId="1565"/>
    <cellStyle name="20% - Akzent1 2 8" xfId="1566"/>
    <cellStyle name="20% - Akzent1 2 2 7" xfId="1567"/>
    <cellStyle name="20% - Akzent1 3 8" xfId="1568"/>
    <cellStyle name="20% - Akzent1 3 2 7" xfId="1569"/>
    <cellStyle name="20% - Akzent2 2 8" xfId="1570"/>
    <cellStyle name="20% - Akzent2 2 2 7" xfId="1571"/>
    <cellStyle name="20% - Akzent2 3 8" xfId="1572"/>
    <cellStyle name="20% - Akzent2 3 2 7" xfId="1573"/>
    <cellStyle name="20% - Akzent3 2 8" xfId="1574"/>
    <cellStyle name="20% - Akzent3 2 2 7" xfId="1575"/>
    <cellStyle name="20% - Akzent3 3 8" xfId="1576"/>
    <cellStyle name="20% - Akzent3 3 2 7" xfId="1577"/>
    <cellStyle name="20% - Akzent4 2 8" xfId="1578"/>
    <cellStyle name="20% - Akzent4 2 2 7" xfId="1579"/>
    <cellStyle name="20% - Akzent4 3 8" xfId="1580"/>
    <cellStyle name="20% - Akzent4 3 2 7" xfId="1581"/>
    <cellStyle name="20% - Akzent5 2 8" xfId="1582"/>
    <cellStyle name="20% - Akzent5 2 2 7" xfId="1583"/>
    <cellStyle name="20% - Akzent5 3 8" xfId="1584"/>
    <cellStyle name="20% - Akzent5 3 2 7" xfId="1585"/>
    <cellStyle name="20% - Akzent6 5 7" xfId="1586"/>
    <cellStyle name="20% - Akzent6 6 2 7" xfId="1587"/>
    <cellStyle name="20% - Akzent6 7 7" xfId="1588"/>
    <cellStyle name="40% - Akzent1 2 8" xfId="1589"/>
    <cellStyle name="40% - Akzent1 2 2 7" xfId="1590"/>
    <cellStyle name="40% - Akzent1 3 8" xfId="1591"/>
    <cellStyle name="40% - Akzent1 3 2 7" xfId="1592"/>
    <cellStyle name="40% - Akzent2 2 8" xfId="1593"/>
    <cellStyle name="40% - Akzent2 2 2 7" xfId="1594"/>
    <cellStyle name="40% - Akzent2 3 8" xfId="1595"/>
    <cellStyle name="40% - Akzent2 3 2 7" xfId="1596"/>
    <cellStyle name="40% - Akzent3 2 8" xfId="1597"/>
    <cellStyle name="40% - Akzent3 2 2 7" xfId="1598"/>
    <cellStyle name="40% - Akzent3 3 8" xfId="1599"/>
    <cellStyle name="40% - Akzent3 3 2 7" xfId="1600"/>
    <cellStyle name="40% - Akzent4 2 8" xfId="1601"/>
    <cellStyle name="40% - Akzent4 2 2 7" xfId="1602"/>
    <cellStyle name="40% - Akzent4 3 8" xfId="1603"/>
    <cellStyle name="40% - Akzent4 3 2 7" xfId="1604"/>
    <cellStyle name="40% - Akzent5 2 8" xfId="1605"/>
    <cellStyle name="40% - Akzent5 2 2 7" xfId="1606"/>
    <cellStyle name="40% - Akzent5 3 8" xfId="1607"/>
    <cellStyle name="40% - Akzent5 3 2 7" xfId="1608"/>
    <cellStyle name="40% - Akzent6 2 8" xfId="1609"/>
    <cellStyle name="40% - Akzent6 2 2 7" xfId="1610"/>
    <cellStyle name="40% - Akzent6 3 8" xfId="1611"/>
    <cellStyle name="40% - Akzent6 3 2 7" xfId="1612"/>
    <cellStyle name="Hyperlink 2 2" xfId="1613"/>
    <cellStyle name="Notiz 7 7" xfId="1614"/>
    <cellStyle name="Prozent 2 4 3" xfId="1615"/>
    <cellStyle name="Prozent 3 7" xfId="1616"/>
    <cellStyle name="Prozent 5 7" xfId="1617"/>
    <cellStyle name="Standard 2 2 5" xfId="1618"/>
    <cellStyle name="Standard 2 3 6" xfId="1619"/>
    <cellStyle name="Standard 4 10" xfId="1620"/>
    <cellStyle name="Standard 7 7" xfId="1621"/>
    <cellStyle name="Währung [0] 2 4" xfId="1622"/>
    <cellStyle name="Standard 6 7" xfId="1623"/>
    <cellStyle name="20 % - Akzent6 2 5" xfId="1624"/>
    <cellStyle name="Notiz 2 2 3 5" xfId="1625"/>
    <cellStyle name="Notiz 3 2 3 5" xfId="1626"/>
    <cellStyle name="Standard 2 6 2" xfId="1627"/>
    <cellStyle name="Standard 3 4 3" xfId="1628"/>
    <cellStyle name="20% - Akzent1 2 3 5" xfId="1629"/>
    <cellStyle name="20% - Akzent1 2 2 2 5" xfId="1630"/>
    <cellStyle name="20% - Akzent1 3 3 5" xfId="1631"/>
    <cellStyle name="20% - Akzent1 3 2 2 5" xfId="1632"/>
    <cellStyle name="20% - Akzent2 2 3 5" xfId="1633"/>
    <cellStyle name="20% - Akzent2 2 2 2 5" xfId="1634"/>
    <cellStyle name="20% - Akzent2 3 3 5" xfId="1635"/>
    <cellStyle name="20% - Akzent2 3 2 2 5" xfId="1636"/>
    <cellStyle name="20% - Akzent3 2 3 5" xfId="1637"/>
    <cellStyle name="20% - Akzent3 2 2 2 5" xfId="1638"/>
    <cellStyle name="20% - Akzent3 3 3 5" xfId="1639"/>
    <cellStyle name="20% - Akzent3 3 2 2 5" xfId="1640"/>
    <cellStyle name="20% - Akzent4 2 3 5" xfId="1641"/>
    <cellStyle name="20% - Akzent4 2 2 2 5" xfId="1642"/>
    <cellStyle name="20% - Akzent4 3 3 5" xfId="1643"/>
    <cellStyle name="20% - Akzent4 3 2 2 5" xfId="1644"/>
    <cellStyle name="20% - Akzent5 2 3 5" xfId="1645"/>
    <cellStyle name="20% - Akzent5 2 2 2 5" xfId="1646"/>
    <cellStyle name="20% - Akzent5 3 3 5" xfId="1647"/>
    <cellStyle name="20% - Akzent5 3 2 2 5" xfId="1648"/>
    <cellStyle name="20% - Akzent6 5 2 5" xfId="1649"/>
    <cellStyle name="20% - Akzent6 6 2 2 5" xfId="1650"/>
    <cellStyle name="20% - Akzent6 7 2 5" xfId="1651"/>
    <cellStyle name="40% - Akzent1 2 3 5" xfId="1652"/>
    <cellStyle name="40% - Akzent1 2 2 2 5" xfId="1653"/>
    <cellStyle name="40% - Akzent1 3 3 5" xfId="1654"/>
    <cellStyle name="40% - Akzent1 3 2 2 5" xfId="1655"/>
    <cellStyle name="40% - Akzent2 2 3 5" xfId="1656"/>
    <cellStyle name="40% - Akzent2 2 2 2 5" xfId="1657"/>
    <cellStyle name="40% - Akzent2 3 3 5" xfId="1658"/>
    <cellStyle name="40% - Akzent2 3 2 2 5" xfId="1659"/>
    <cellStyle name="40% - Akzent3 2 3 5" xfId="1660"/>
    <cellStyle name="40% - Akzent3 2 2 2 5" xfId="1661"/>
    <cellStyle name="40% - Akzent3 3 3 5" xfId="1662"/>
    <cellStyle name="40% - Akzent3 3 2 2 5" xfId="1663"/>
    <cellStyle name="40% - Akzent4 2 3 5" xfId="1664"/>
    <cellStyle name="40% - Akzent4 2 2 2 5" xfId="1665"/>
    <cellStyle name="40% - Akzent4 3 3 5" xfId="1666"/>
    <cellStyle name="40% - Akzent4 3 2 2 5" xfId="1667"/>
    <cellStyle name="40% - Akzent5 2 3 5" xfId="1668"/>
    <cellStyle name="40% - Akzent5 2 2 2 5" xfId="1669"/>
    <cellStyle name="40% - Akzent5 3 3 5" xfId="1670"/>
    <cellStyle name="40% - Akzent5 3 2 2 5" xfId="1671"/>
    <cellStyle name="40% - Akzent6 2 3 5" xfId="1672"/>
    <cellStyle name="40% - Akzent6 2 2 2 5" xfId="1673"/>
    <cellStyle name="40% - Akzent6 3 3 5" xfId="1674"/>
    <cellStyle name="40% - Akzent6 3 2 2 5" xfId="1675"/>
    <cellStyle name="Notiz 7 2 5" xfId="1676"/>
    <cellStyle name="Prozent 5 2 5" xfId="1677"/>
    <cellStyle name="Standard 7 2 5" xfId="1678"/>
    <cellStyle name="20 % - Akzent6 3 4" xfId="1679"/>
    <cellStyle name="20 % - Akzent6 2 2 4" xfId="1680"/>
    <cellStyle name="20% - Akzent1 2 4 4" xfId="1681"/>
    <cellStyle name="20% - Akzent1 2 2 3 4" xfId="1682"/>
    <cellStyle name="20% - Akzent1 2 2 2 2 4" xfId="1683"/>
    <cellStyle name="20% - Akzent1 2 3 2 4" xfId="1684"/>
    <cellStyle name="20% - Akzent1 3 4 4" xfId="1685"/>
    <cellStyle name="20% - Akzent1 3 2 3 4" xfId="1686"/>
    <cellStyle name="20% - Akzent1 3 2 2 2 4" xfId="1687"/>
    <cellStyle name="20% - Akzent1 3 3 2 4" xfId="1688"/>
    <cellStyle name="20% - Akzent2 2 4 4" xfId="1689"/>
    <cellStyle name="20% - Akzent2 2 2 3 4" xfId="1690"/>
    <cellStyle name="20% - Akzent2 2 2 2 2 4" xfId="1691"/>
    <cellStyle name="20% - Akzent2 2 3 2 4" xfId="1692"/>
    <cellStyle name="20% - Akzent2 3 4 4" xfId="1693"/>
    <cellStyle name="20% - Akzent2 3 2 3 4" xfId="1694"/>
    <cellStyle name="20% - Akzent2 3 2 2 2 4" xfId="1695"/>
    <cellStyle name="20% - Akzent2 3 3 2 4" xfId="1696"/>
    <cellStyle name="20% - Akzent3 2 4 4" xfId="1697"/>
    <cellStyle name="20% - Akzent3 2 2 3 4" xfId="1698"/>
    <cellStyle name="20% - Akzent3 2 2 2 2 4" xfId="1699"/>
    <cellStyle name="20% - Akzent3 2 3 2 4" xfId="1700"/>
    <cellStyle name="20% - Akzent3 3 4 4" xfId="1701"/>
    <cellStyle name="20% - Akzent3 3 2 3 4" xfId="1702"/>
    <cellStyle name="20% - Akzent3 3 2 2 2 4" xfId="1703"/>
    <cellStyle name="20% - Akzent3 3 3 2 4" xfId="1704"/>
    <cellStyle name="20% - Akzent4 2 4 4" xfId="1705"/>
    <cellStyle name="20% - Akzent4 2 2 3 4" xfId="1706"/>
    <cellStyle name="20% - Akzent4 2 2 2 2 4" xfId="1707"/>
    <cellStyle name="20% - Akzent4 2 3 2 4" xfId="1708"/>
    <cellStyle name="20% - Akzent4 3 4 4" xfId="1709"/>
    <cellStyle name="20% - Akzent4 3 2 3 4" xfId="1710"/>
    <cellStyle name="20% - Akzent4 3 2 2 2 4" xfId="1711"/>
    <cellStyle name="20% - Akzent4 3 3 2 4" xfId="1712"/>
    <cellStyle name="20% - Akzent5 2 4 4" xfId="1713"/>
    <cellStyle name="20% - Akzent5 2 2 3 4" xfId="1714"/>
    <cellStyle name="20% - Akzent5 2 2 2 2 4" xfId="1715"/>
    <cellStyle name="20% - Akzent5 2 3 2 4" xfId="1716"/>
    <cellStyle name="20% - Akzent5 3 4 4" xfId="1717"/>
    <cellStyle name="20% - Akzent5 3 2 3 4" xfId="1718"/>
    <cellStyle name="20% - Akzent5 3 2 2 2 4" xfId="1719"/>
    <cellStyle name="20% - Akzent5 3 3 2 4" xfId="1720"/>
    <cellStyle name="20% - Akzent6 5 3 4" xfId="1721"/>
    <cellStyle name="20% - Akzent6 5 2 2 4" xfId="1722"/>
    <cellStyle name="20% - Akzent6 6 2 3 4" xfId="1723"/>
    <cellStyle name="20% - Akzent6 6 2 2 2 4" xfId="1724"/>
    <cellStyle name="20% - Akzent6 7 3 4" xfId="1725"/>
    <cellStyle name="20% - Akzent6 7 2 2 4" xfId="1726"/>
    <cellStyle name="40% - Akzent1 2 4 4" xfId="1727"/>
    <cellStyle name="40% - Akzent1 2 2 3 4" xfId="1728"/>
    <cellStyle name="40% - Akzent1 2 2 2 2 4" xfId="1729"/>
    <cellStyle name="40% - Akzent1 2 3 2 4" xfId="1730"/>
    <cellStyle name="40% - Akzent1 3 4 4" xfId="1731"/>
    <cellStyle name="40% - Akzent1 3 2 3 4" xfId="1732"/>
    <cellStyle name="40% - Akzent1 3 2 2 2 4" xfId="1733"/>
    <cellStyle name="40% - Akzent1 3 3 2 4" xfId="1734"/>
    <cellStyle name="40% - Akzent2 2 4 4" xfId="1735"/>
    <cellStyle name="40% - Akzent2 2 2 3 4" xfId="1736"/>
    <cellStyle name="40% - Akzent2 2 2 2 2 4" xfId="1737"/>
    <cellStyle name="40% - Akzent2 2 3 2 4" xfId="1738"/>
    <cellStyle name="40% - Akzent2 3 4 4" xfId="1739"/>
    <cellStyle name="40% - Akzent2 3 2 3 4" xfId="1740"/>
    <cellStyle name="40% - Akzent2 3 2 2 2 4" xfId="1741"/>
    <cellStyle name="40% - Akzent2 3 3 2 4" xfId="1742"/>
    <cellStyle name="40% - Akzent3 2 4 4" xfId="1743"/>
    <cellStyle name="40% - Akzent3 2 2 3 4" xfId="1744"/>
    <cellStyle name="40% - Akzent3 2 2 2 2 4" xfId="1745"/>
    <cellStyle name="40% - Akzent3 2 3 2 4" xfId="1746"/>
    <cellStyle name="40% - Akzent3 3 4 4" xfId="1747"/>
    <cellStyle name="40% - Akzent3 3 2 3 4" xfId="1748"/>
    <cellStyle name="40% - Akzent3 3 2 2 2 4" xfId="1749"/>
    <cellStyle name="40% - Akzent3 3 3 2 4" xfId="1750"/>
    <cellStyle name="40% - Akzent4 2 4 4" xfId="1751"/>
    <cellStyle name="40% - Akzent4 2 2 3 4" xfId="1752"/>
    <cellStyle name="40% - Akzent4 2 2 2 2 4" xfId="1753"/>
    <cellStyle name="40% - Akzent4 2 3 2 4" xfId="1754"/>
    <cellStyle name="40% - Akzent4 3 4 4" xfId="1755"/>
    <cellStyle name="40% - Akzent4 3 2 3 4" xfId="1756"/>
    <cellStyle name="40% - Akzent4 3 2 2 2 4" xfId="1757"/>
    <cellStyle name="40% - Akzent4 3 3 2 4" xfId="1758"/>
    <cellStyle name="40% - Akzent5 2 4 4" xfId="1759"/>
    <cellStyle name="40% - Akzent5 2 2 3 4" xfId="1760"/>
    <cellStyle name="40% - Akzent5 2 2 2 2 4" xfId="1761"/>
    <cellStyle name="40% - Akzent5 2 3 2 4" xfId="1762"/>
    <cellStyle name="40% - Akzent5 3 4 4" xfId="1763"/>
    <cellStyle name="40% - Akzent5 3 2 3 4" xfId="1764"/>
    <cellStyle name="40% - Akzent5 3 2 2 2 4" xfId="1765"/>
    <cellStyle name="40% - Akzent5 3 3 2 4" xfId="1766"/>
    <cellStyle name="40% - Akzent6 2 4 4" xfId="1767"/>
    <cellStyle name="40% - Akzent6 2 2 3 4" xfId="1768"/>
    <cellStyle name="40% - Akzent6 2 2 2 2 4" xfId="1769"/>
    <cellStyle name="40% - Akzent6 2 3 2 4" xfId="1770"/>
    <cellStyle name="40% - Akzent6 3 4 4" xfId="1771"/>
    <cellStyle name="40% - Akzent6 3 2 3 4" xfId="1772"/>
    <cellStyle name="40% - Akzent6 3 2 2 2 4" xfId="1773"/>
    <cellStyle name="40% - Akzent6 3 3 2 4" xfId="1774"/>
    <cellStyle name="Notiz 2 2 3 2 4" xfId="1775"/>
    <cellStyle name="Notiz 3 2 3 2 4" xfId="1776"/>
    <cellStyle name="Notiz 7 3 4" xfId="1777"/>
    <cellStyle name="Notiz 7 2 2 4" xfId="1778"/>
    <cellStyle name="Prozent 5 3 4" xfId="1779"/>
    <cellStyle name="Prozent 5 2 2 4" xfId="1780"/>
    <cellStyle name="Standard 3 3 4" xfId="1781"/>
    <cellStyle name="Standard 6 3 4" xfId="1782"/>
    <cellStyle name="Standard 7 3 4" xfId="1783"/>
    <cellStyle name="Standard 7 2 2 4" xfId="1784"/>
    <cellStyle name="Standard 12 3" xfId="1785"/>
    <cellStyle name="Prozent 13 4" xfId="1786"/>
    <cellStyle name="Standard 2 8" xfId="1787"/>
    <cellStyle name="Standard 2 7" xfId="1788"/>
    <cellStyle name="Standard 13 2 3" xfId="1789"/>
    <cellStyle name="Standard 2 9" xfId="1790"/>
    <cellStyle name="Standard 14 3" xfId="1791"/>
    <cellStyle name="Prozent 15 4" xfId="1792"/>
    <cellStyle name="Standard 4 9" xfId="1793"/>
    <cellStyle name="Prozent 3 4" xfId="1794"/>
    <cellStyle name="Prozent 3 5" xfId="1795"/>
    <cellStyle name="Dezimal 2 6" xfId="1796"/>
    <cellStyle name="Prozent 14 2" xfId="1797"/>
    <cellStyle name="Prozent 2 4 2" xfId="1798"/>
    <cellStyle name="Prozent 3 6" xfId="1799"/>
    <cellStyle name="Prozent 4 4" xfId="1800"/>
    <cellStyle name="Prozent 6 4" xfId="1801"/>
    <cellStyle name="Prozent 8 5" xfId="1802"/>
    <cellStyle name="Prozent 8 2 4" xfId="1803"/>
    <cellStyle name="Prozent 9 4" xfId="1804"/>
    <cellStyle name="Standard 2 2 5 2" xfId="1805"/>
    <cellStyle name="Standard 2 3 6 2" xfId="1806"/>
    <cellStyle name="Standard 2 3 2 4" xfId="1807"/>
    <cellStyle name="Standard 2 4 4" xfId="1808"/>
    <cellStyle name="Währung [0] 8 2" xfId="1809"/>
    <cellStyle name="Währung [0] 2 4 2" xfId="1810"/>
    <cellStyle name="Währung [0] 3 5" xfId="1811"/>
    <cellStyle name="Währung [0] 3 2 4" xfId="1812"/>
    <cellStyle name="Währung [0] 4 4" xfId="1813"/>
    <cellStyle name="Prozent 10 4" xfId="1814"/>
    <cellStyle name="Währung [0] 5 4" xfId="1815"/>
    <cellStyle name="Standard 5 3 2" xfId="1816"/>
    <cellStyle name="Dezimal 2 3 3" xfId="1817"/>
    <cellStyle name="Prozent 11 5" xfId="1818"/>
    <cellStyle name="Prozent 2 2 3" xfId="1819"/>
    <cellStyle name="Prozent 3 2 3" xfId="1820"/>
    <cellStyle name="Prozent 4 2 3" xfId="1821"/>
    <cellStyle name="Prozent 6 2 3" xfId="1822"/>
    <cellStyle name="Prozent 8 3 3" xfId="1823"/>
    <cellStyle name="Prozent 8 2 2 3" xfId="1824"/>
    <cellStyle name="Prozent 9 2 3" xfId="1825"/>
    <cellStyle name="Standard 2 2 2 3" xfId="1826"/>
    <cellStyle name="Standard 2 3 3 3" xfId="1827"/>
    <cellStyle name="Standard 2 3 2 2 3" xfId="1828"/>
    <cellStyle name="Standard 2 4 2 3" xfId="1829"/>
    <cellStyle name="Währung [0] 6 5" xfId="1830"/>
    <cellStyle name="Währung [0] 2 2 3" xfId="1831"/>
    <cellStyle name="Währung [0] 3 3 3" xfId="1832"/>
    <cellStyle name="Währung [0] 3 2 2 3" xfId="1833"/>
    <cellStyle name="Währung [0] 4 2 3" xfId="1834"/>
    <cellStyle name="Prozent 10 2 3" xfId="1835"/>
    <cellStyle name="Währung [0] 5 2 3" xfId="1836"/>
    <cellStyle name="Prozent 12 4" xfId="1837"/>
    <cellStyle name="Prozent 11 3 4" xfId="1838"/>
    <cellStyle name="Prozent 11 2 3" xfId="1839"/>
    <cellStyle name="Standard 5 2 3" xfId="1840"/>
    <cellStyle name="Währung [0] 7 4" xfId="1841"/>
    <cellStyle name="Währung [0] 6 3 4" xfId="1842"/>
    <cellStyle name="Währung [0] 6 2 3" xfId="1843"/>
    <cellStyle name="Prozent 11 3 3 2" xfId="1844"/>
    <cellStyle name="Prozent 12 3 2" xfId="1845"/>
    <cellStyle name="Währung [0] 6 3 3 2" xfId="1846"/>
    <cellStyle name="Währung [0] 7 3 2" xfId="1847"/>
    <cellStyle name="Komma 2 2" xfId="1848"/>
    <cellStyle name="Standard 11 2" xfId="1849"/>
    <cellStyle name="Dezimal 2 5 2" xfId="1850"/>
    <cellStyle name="Prozent 2 3 2" xfId="1851"/>
    <cellStyle name="Prozent 3 3 2" xfId="1852"/>
    <cellStyle name="Prozent 4 3 2" xfId="1853"/>
    <cellStyle name="Prozent 6 3 2" xfId="1854"/>
    <cellStyle name="Prozent 8 4 2" xfId="1855"/>
    <cellStyle name="Prozent 8 2 3 2" xfId="1856"/>
    <cellStyle name="Prozent 9 3 2" xfId="1857"/>
    <cellStyle name="Standard 2 2 4 2" xfId="1858"/>
    <cellStyle name="Standard 2 3 5 2" xfId="1859"/>
    <cellStyle name="Standard 2 3 2 3 2" xfId="1860"/>
    <cellStyle name="Standard 2 4 3 2" xfId="1861"/>
    <cellStyle name="Währung [0] 2 3 2" xfId="1862"/>
    <cellStyle name="Währung [0] 3 4 2" xfId="1863"/>
    <cellStyle name="Währung [0] 3 2 3 2" xfId="1864"/>
    <cellStyle name="Währung [0] 4 3 2" xfId="1865"/>
    <cellStyle name="Prozent 10 3 2" xfId="1866"/>
    <cellStyle name="Währung [0] 5 3 2" xfId="1867"/>
    <cellStyle name="Dezimal 2 3 2 2" xfId="1868"/>
    <cellStyle name="Prozent 11 4 2" xfId="1869"/>
    <cellStyle name="Prozent 2 2 2 2" xfId="1870"/>
    <cellStyle name="Prozent 3 2 2 2" xfId="1871"/>
    <cellStyle name="Prozent 4 2 2 2" xfId="1872"/>
    <cellStyle name="Prozent 6 2 2 2" xfId="1873"/>
    <cellStyle name="Prozent 8 3 2 2" xfId="1874"/>
    <cellStyle name="Prozent 8 2 2 2 2" xfId="1875"/>
    <cellStyle name="Prozent 9 2 2 2" xfId="1876"/>
    <cellStyle name="Standard 2 2 2 2 2" xfId="1877"/>
    <cellStyle name="Standard 2 3 3 2 2" xfId="1878"/>
    <cellStyle name="Standard 2 3 2 2 2 2" xfId="1879"/>
    <cellStyle name="Standard 2 4 2 2 2" xfId="1880"/>
    <cellStyle name="Währung [0] 6 4 2" xfId="1881"/>
    <cellStyle name="Währung [0] 2 2 2 2" xfId="1882"/>
    <cellStyle name="Währung [0] 3 3 2 2" xfId="1883"/>
    <cellStyle name="Währung [0] 3 2 2 2 2" xfId="1884"/>
    <cellStyle name="Währung [0] 4 2 2 2" xfId="1885"/>
    <cellStyle name="Prozent 10 2 2 2" xfId="1886"/>
    <cellStyle name="Währung [0] 5 2 2 2" xfId="1887"/>
    <cellStyle name="Prozent 12 2 2" xfId="1888"/>
    <cellStyle name="Prozent 11 3 2 2" xfId="1889"/>
    <cellStyle name="Prozent 11 2 2 2" xfId="1890"/>
    <cellStyle name="Standard 5 2 2 2" xfId="1891"/>
    <cellStyle name="Währung [0] 7 2 2" xfId="1892"/>
    <cellStyle name="Währung [0] 6 3 2 2" xfId="1893"/>
    <cellStyle name="Währung [0] 6 2 2 2" xfId="1894"/>
    <cellStyle name="Standard 13 2 2" xfId="1895"/>
    <cellStyle name="Prozent 15 2" xfId="1896"/>
    <cellStyle name="Standard 4 9 2" xfId="1897"/>
    <cellStyle name="Prozent 3 4 2" xfId="1898"/>
    <cellStyle name="Prozent 3 4 3" xfId="1899"/>
    <cellStyle name="Prozent 15 3" xfId="1900"/>
    <cellStyle name="Standard 4 9 3" xfId="1901"/>
    <cellStyle name="Standard 2 10" xfId="1902"/>
    <cellStyle name="Notiz 12" xfId="1903"/>
    <cellStyle name="Prozent 2 6" xfId="1904"/>
    <cellStyle name="Standard 15 3" xfId="1905"/>
    <cellStyle name="Prozent 16" xfId="1906"/>
    <cellStyle name="Währung [0] 9 2" xfId="1907"/>
    <cellStyle name="Standard 2 12" xfId="1908"/>
    <cellStyle name="Standard 2 11" xfId="1909"/>
    <cellStyle name="Prozent 2 5" xfId="1910"/>
    <cellStyle name="Standard 22" xfId="1911"/>
    <cellStyle name="Dezimal 2 2 3" xfId="1912"/>
    <cellStyle name="Dezimal 2 2 2 2" xfId="1913"/>
    <cellStyle name="Dezimal 3" xfId="1914"/>
    <cellStyle name="Dezimal 3 2" xfId="1915"/>
    <cellStyle name="Dezimal 3 3" xfId="1916"/>
    <cellStyle name="Dezimal 4" xfId="1917"/>
    <cellStyle name="Dezimal 4 2" xfId="1918"/>
    <cellStyle name="Dezimal 4 3" xfId="1919"/>
    <cellStyle name="Dezimal 5" xfId="1920"/>
    <cellStyle name="Dezimal 5 2" xfId="1921"/>
    <cellStyle name="Dezimal 5 3" xfId="1922"/>
    <cellStyle name="Hyperlink 3" xfId="1923"/>
    <cellStyle name="Hyperlink 4" xfId="1924"/>
    <cellStyle name="Hyperlink 5" xfId="1925"/>
    <cellStyle name="Komma 6" xfId="1926"/>
    <cellStyle name="Komma 4 2" xfId="1927"/>
    <cellStyle name="Komma 5" xfId="1928"/>
    <cellStyle name="Komma 5 2" xfId="1929"/>
    <cellStyle name="Notiz 10" xfId="1930"/>
    <cellStyle name="Notiz 11" xfId="1931"/>
    <cellStyle name="Notiz 2 3" xfId="1932"/>
    <cellStyle name="Notiz 9 2" xfId="1933"/>
    <cellStyle name="Prozent 17" xfId="1934"/>
    <cellStyle name="Prozent 13 3" xfId="1935"/>
    <cellStyle name="Prozent 13 2" xfId="1936"/>
    <cellStyle name="Prozent 5 2 3 3" xfId="1937"/>
    <cellStyle name="Prozent 5 3 3 2" xfId="1938"/>
    <cellStyle name="Prozent 5 3 2 3" xfId="1939"/>
    <cellStyle name="Prozent 7 2" xfId="1940"/>
    <cellStyle name="Prozent 7 3" xfId="1941"/>
    <cellStyle name="Standard 10 3" xfId="1942"/>
    <cellStyle name="Standard 11 3" xfId="1943"/>
    <cellStyle name="Standard 12 2" xfId="1944"/>
    <cellStyle name="Standard 13 3" xfId="1945"/>
    <cellStyle name="Standard 14 2" xfId="1946"/>
    <cellStyle name="Standard 15 2" xfId="1947"/>
    <cellStyle name="Standard 16 2" xfId="1948"/>
    <cellStyle name="Standard 17 2" xfId="1949"/>
    <cellStyle name="Standard 18" xfId="1950"/>
    <cellStyle name="Standard 19" xfId="1951"/>
    <cellStyle name="Standard 19 2" xfId="1952"/>
    <cellStyle name="Standard 19 3" xfId="1953"/>
    <cellStyle name="Standard 20" xfId="1954"/>
    <cellStyle name="Standard 21" xfId="1955"/>
    <cellStyle name="Standard 3 3 3 2" xfId="1956"/>
    <cellStyle name="Standard 3 3 2 3" xfId="1957"/>
    <cellStyle name="Standard 3 4 2 2" xfId="1958"/>
    <cellStyle name="Standard 4 6 3" xfId="1959"/>
    <cellStyle name="Standard 4 6 2" xfId="1960"/>
    <cellStyle name="Standard 4 7 3" xfId="1961"/>
    <cellStyle name="Standard 4 7 2" xfId="1962"/>
    <cellStyle name="Standard 4 9 4" xfId="1963"/>
    <cellStyle name="Standard 5 5" xfId="1964"/>
    <cellStyle name="Standard 5 4" xfId="1965"/>
    <cellStyle name="Standard 6 5 2" xfId="1966"/>
    <cellStyle name="Standard 6 3 3 2" xfId="1967"/>
    <cellStyle name="Standard 6 3 2 3" xfId="1968"/>
    <cellStyle name="Standard 6 4 3" xfId="1969"/>
    <cellStyle name="Standard 7 2 3 3" xfId="1970"/>
    <cellStyle name="Standard 7 3 3 2" xfId="1971"/>
    <cellStyle name="Standard 7 3 2 3" xfId="1972"/>
    <cellStyle name="Standard 8 2" xfId="1973"/>
    <cellStyle name="Standard 8 3" xfId="1974"/>
    <cellStyle name="Überschrift 1 7 2" xfId="1975"/>
    <cellStyle name="Überschrift 10" xfId="1976"/>
    <cellStyle name="Überschrift 2 7 2" xfId="1977"/>
    <cellStyle name="Überschrift 3 7 2" xfId="1978"/>
    <cellStyle name="Überschrift 4 7 2" xfId="1979"/>
    <cellStyle name="Standard 4 11" xfId="1980"/>
    <cellStyle name="Hyperlink 6" xfId="1981"/>
    <cellStyle name="Prozent 3 8" xfId="1982"/>
    <cellStyle name="Standard 24" xfId="1983"/>
    <cellStyle name="Link" xfId="1984"/>
    <cellStyle name="Standard 25" xfId="1985"/>
    <cellStyle name="Notiz 13" xfId="1986"/>
    <cellStyle name="20 % - Akzent1 2" xfId="1987"/>
    <cellStyle name="40 % - Akzent1 2" xfId="1988"/>
    <cellStyle name="20 % - Akzent2 2" xfId="1989"/>
    <cellStyle name="40 % - Akzent2 2" xfId="1990"/>
    <cellStyle name="20 % - Akzent3 2" xfId="1991"/>
    <cellStyle name="40 % - Akzent3 2" xfId="1992"/>
    <cellStyle name="20 % - Akzent4 2" xfId="1993"/>
    <cellStyle name="40 % - Akzent4 2" xfId="1994"/>
    <cellStyle name="20 % - Akzent5 2" xfId="1995"/>
    <cellStyle name="40 % - Akzent5 2" xfId="1996"/>
    <cellStyle name="20 % - Akzent6 7" xfId="1997"/>
    <cellStyle name="40 % - Akzent6 2" xfId="1998"/>
    <cellStyle name="Standard 27" xfId="1999"/>
    <cellStyle name="20 % - Akzent1 5" xfId="2000"/>
    <cellStyle name="40 % - Akzent1 5" xfId="2001"/>
    <cellStyle name="20 % - Akzent2 5" xfId="2002"/>
    <cellStyle name="40 % - Akzent2 5" xfId="2003"/>
    <cellStyle name="20 % - Akzent3 5" xfId="2004"/>
    <cellStyle name="40 % - Akzent3 5" xfId="2005"/>
    <cellStyle name="20 % - Akzent4 5" xfId="2006"/>
    <cellStyle name="40 % - Akzent4 5" xfId="2007"/>
    <cellStyle name="20 % - Akzent5 5" xfId="2008"/>
    <cellStyle name="40 % - Akzent5 5" xfId="2009"/>
    <cellStyle name="20 % - Akzent6 8" xfId="2010"/>
    <cellStyle name="40 % - Akzent6 5" xfId="2011"/>
    <cellStyle name="Standard 23 3" xfId="2012"/>
    <cellStyle name="20% - Akzent1 2 9" xfId="2013"/>
    <cellStyle name="20% - Akzent1 2 2 8" xfId="2014"/>
    <cellStyle name="20% - Akzent1 3 9" xfId="2015"/>
    <cellStyle name="20% - Akzent1 3 2 8" xfId="2016"/>
    <cellStyle name="20% - Akzent2 2 9" xfId="2017"/>
    <cellStyle name="20% - Akzent2 2 2 8" xfId="2018"/>
    <cellStyle name="20% - Akzent2 3 9" xfId="2019"/>
    <cellStyle name="20% - Akzent2 3 2 8" xfId="2020"/>
    <cellStyle name="20% - Akzent3 2 9" xfId="2021"/>
    <cellStyle name="20% - Akzent3 2 2 8" xfId="2022"/>
    <cellStyle name="20% - Akzent3 3 9" xfId="2023"/>
    <cellStyle name="20% - Akzent3 3 2 8" xfId="2024"/>
    <cellStyle name="20% - Akzent4 2 9" xfId="2025"/>
    <cellStyle name="20% - Akzent4 2 2 8" xfId="2026"/>
    <cellStyle name="20% - Akzent4 3 9" xfId="2027"/>
    <cellStyle name="20% - Akzent4 3 2 8" xfId="2028"/>
    <cellStyle name="20% - Akzent5 2 9" xfId="2029"/>
    <cellStyle name="20% - Akzent5 2 2 8" xfId="2030"/>
    <cellStyle name="20% - Akzent5 3 9" xfId="2031"/>
    <cellStyle name="20% - Akzent5 3 2 8" xfId="2032"/>
    <cellStyle name="20% - Akzent6 5 8" xfId="2033"/>
    <cellStyle name="20% - Akzent6 6 2 8" xfId="2034"/>
    <cellStyle name="20% - Akzent6 7 8" xfId="2035"/>
    <cellStyle name="20% - Akzent6 8 2" xfId="2036"/>
    <cellStyle name="40% - Akzent1 2 9" xfId="2037"/>
    <cellStyle name="40% - Akzent1 2 2 8" xfId="2038"/>
    <cellStyle name="40% - Akzent1 3 9" xfId="2039"/>
    <cellStyle name="40% - Akzent1 3 2 8" xfId="2040"/>
    <cellStyle name="40% - Akzent2 2 9" xfId="2041"/>
    <cellStyle name="40% - Akzent2 2 2 8" xfId="2042"/>
    <cellStyle name="40% - Akzent2 3 9" xfId="2043"/>
    <cellStyle name="40% - Akzent2 3 2 8" xfId="2044"/>
    <cellStyle name="40% - Akzent3 2 9" xfId="2045"/>
    <cellStyle name="40% - Akzent3 2 2 8" xfId="2046"/>
    <cellStyle name="40% - Akzent3 3 9" xfId="2047"/>
    <cellStyle name="40% - Akzent3 3 2 8" xfId="2048"/>
    <cellStyle name="40% - Akzent4 2 9" xfId="2049"/>
    <cellStyle name="40% - Akzent4 2 2 8" xfId="2050"/>
    <cellStyle name="40% - Akzent4 3 9" xfId="2051"/>
    <cellStyle name="40% - Akzent4 3 2 8" xfId="2052"/>
    <cellStyle name="40% - Akzent5 2 9" xfId="2053"/>
    <cellStyle name="40% - Akzent5 2 2 8" xfId="2054"/>
    <cellStyle name="40% - Akzent5 3 9" xfId="2055"/>
    <cellStyle name="40% - Akzent5 3 2 8" xfId="2056"/>
    <cellStyle name="40% - Akzent6 2 9" xfId="2057"/>
    <cellStyle name="40% - Akzent6 2 2 8" xfId="2058"/>
    <cellStyle name="40% - Akzent6 3 9" xfId="2059"/>
    <cellStyle name="40% - Akzent6 3 2 8" xfId="2060"/>
    <cellStyle name="Dezimal 2 7" xfId="2061"/>
    <cellStyle name="Dezimal 2 2 4" xfId="2062"/>
    <cellStyle name="Dezimal 2 3 4" xfId="2063"/>
    <cellStyle name="Dezimal 3 6" xfId="2064"/>
    <cellStyle name="Dezimal 3 2 4" xfId="2065"/>
    <cellStyle name="Dezimal 3 3 2" xfId="2066"/>
    <cellStyle name="Dezimal 4 4" xfId="2067"/>
    <cellStyle name="Dezimal 4 2 2" xfId="2068"/>
    <cellStyle name="Dezimal 4 3 2" xfId="2069"/>
    <cellStyle name="Dezimal 5 4" xfId="2070"/>
    <cellStyle name="Dezimal 5 2 2" xfId="2071"/>
    <cellStyle name="Dezimal 5 3 2" xfId="2072"/>
    <cellStyle name="Notiz 7 8" xfId="2073"/>
    <cellStyle name="Prozent 11 7" xfId="2074"/>
    <cellStyle name="Prozent 5 8" xfId="2075"/>
    <cellStyle name="Standard 19 4" xfId="2076"/>
    <cellStyle name="Standard 2 5 3" xfId="2077"/>
    <cellStyle name="Standard 7 8" xfId="2078"/>
    <cellStyle name="40% - Akzent1 2 2 2 2 5" xfId="2079"/>
    <cellStyle name="40% - Akzent2 3 2 2 6" xfId="2080"/>
    <cellStyle name="Dezimal [0] 4" xfId="2081"/>
    <cellStyle name="Dezimal [0] 2" xfId="2082"/>
    <cellStyle name="Dezimal [0] 2 2" xfId="2083"/>
    <cellStyle name="Dezimal [0] 3" xfId="2084"/>
    <cellStyle name="Dezimal 2 5 4" xfId="2085"/>
    <cellStyle name="Dezimal 2 2 3 3" xfId="2086"/>
    <cellStyle name="Dezimal 3 5" xfId="2087"/>
    <cellStyle name="Dezimal 3 2 3" xfId="2088"/>
    <cellStyle name="Komma 3 3" xfId="2089"/>
    <cellStyle name="Komma 2 4" xfId="2090"/>
    <cellStyle name="Notiz 4 4" xfId="2091"/>
    <cellStyle name="Notiz 4 2 3" xfId="2092"/>
    <cellStyle name="Notiz 5 4" xfId="2093"/>
    <cellStyle name="Prozent 4 5" xfId="2094"/>
    <cellStyle name="Prozent 2 5 3" xfId="2095"/>
    <cellStyle name="Prozent 2 2 3 3" xfId="2096"/>
    <cellStyle name="Standard 10 3 3" xfId="2097"/>
    <cellStyle name="Standard 3 6 3" xfId="2098"/>
    <cellStyle name="Standard 3 3 4 3" xfId="2099"/>
    <cellStyle name="Standard 3 3 2 5" xfId="2100"/>
    <cellStyle name="Standard 3 4 5" xfId="2101"/>
    <cellStyle name="Standard 5 5 3" xfId="2102"/>
    <cellStyle name="Standard 5 2 3 3" xfId="2103"/>
    <cellStyle name="Standard 6 5 3" xfId="2104"/>
    <cellStyle name="Standard 6 2 3" xfId="2105"/>
    <cellStyle name="Dezimal 2 4 3" xfId="2106"/>
    <cellStyle name="Dezimal 2 2 2 3" xfId="2107"/>
    <cellStyle name="Dezimal 3 4" xfId="2108"/>
    <cellStyle name="Dezimal 3 2 2" xfId="2109"/>
    <cellStyle name="Notiz 4 3" xfId="2110"/>
    <cellStyle name="Notiz 4 2 2" xfId="2111"/>
    <cellStyle name="Notiz 5 3" xfId="2112"/>
    <cellStyle name="Prozent 3 4 5" xfId="2113"/>
    <cellStyle name="Standard 10 2 3" xfId="2114"/>
    <cellStyle name="Standard 3 5 3" xfId="2115"/>
    <cellStyle name="Standard 4 8 3" xfId="2116"/>
    <cellStyle name="Standard 6 4 5" xfId="2117"/>
    <cellStyle name="Standard 6 2 2" xfId="2118"/>
    <cellStyle name="Standard 9 4" xfId="2119"/>
    <cellStyle name="Standard 7 3 5" xfId="2120"/>
    <cellStyle name="Standard 7 2 2 5" xfId="2121"/>
    <cellStyle name="Standard 7 2 6" xfId="2122"/>
    <cellStyle name="Standard 6 3 5" xfId="2123"/>
    <cellStyle name="Standard 4 8 2" xfId="2124"/>
    <cellStyle name="Standard 4 7 4" xfId="2125"/>
    <cellStyle name="Standard 4 6 4" xfId="2126"/>
    <cellStyle name="Standard 2 5 2" xfId="2127"/>
    <cellStyle name="Standard 10 2 2" xfId="2128"/>
    <cellStyle name="Prozent 5 3 5" xfId="2129"/>
    <cellStyle name="Prozent 5 2 2 5" xfId="2130"/>
    <cellStyle name="Prozent 5 2 6" xfId="2131"/>
    <cellStyle name="Prozent 11 6" xfId="2132"/>
    <cellStyle name="Notiz 7 3 5" xfId="2133"/>
    <cellStyle name="Notiz 7 2 2 5" xfId="2134"/>
    <cellStyle name="Notiz 7 2 6" xfId="2135"/>
    <cellStyle name="Notiz 3 2 3 2 5" xfId="2136"/>
    <cellStyle name="Notiz 3 2 3 6" xfId="2137"/>
    <cellStyle name="Dezimal 2 4 2" xfId="2138"/>
    <cellStyle name="40% - Akzent6 3 4 5" xfId="2139"/>
    <cellStyle name="40% - Akzent6 3 3 6" xfId="2140"/>
    <cellStyle name="40% - Akzent6 3 2 3 5" xfId="2141"/>
    <cellStyle name="40% - Akzent6 3 2 2 2 5" xfId="2142"/>
    <cellStyle name="40% - Akzent6 3 2 2 6" xfId="2143"/>
    <cellStyle name="40% - Akzent6 2 4 5" xfId="2144"/>
    <cellStyle name="40% - Akzent6 2 3 2 5" xfId="2145"/>
    <cellStyle name="40% - Akzent6 2 3 6" xfId="2146"/>
    <cellStyle name="40% - Akzent6 2 2 3 5" xfId="2147"/>
    <cellStyle name="40% - Akzent6 2 2 2 2 5" xfId="2148"/>
    <cellStyle name="40% - Akzent6 2 2 2 6" xfId="2149"/>
    <cellStyle name="40% - Akzent5 3 4 5" xfId="2150"/>
    <cellStyle name="40% - Akzent5 3 3 2 5" xfId="2151"/>
    <cellStyle name="40% - Akzent5 3 3 6" xfId="2152"/>
    <cellStyle name="40% - Akzent5 3 2 3 5" xfId="2153"/>
    <cellStyle name="40% - Akzent5 3 2 2 2 5" xfId="2154"/>
    <cellStyle name="40% - Akzent5 3 2 2 6" xfId="2155"/>
    <cellStyle name="40% - Akzent5 2 3 2 5" xfId="2156"/>
    <cellStyle name="40% - Akzent5 2 3 6" xfId="2157"/>
    <cellStyle name="40% - Akzent5 2 2 3 5" xfId="2158"/>
    <cellStyle name="40% - Akzent5 2 2 2 2 5" xfId="2159"/>
    <cellStyle name="40% - Akzent5 2 2 2 6" xfId="2160"/>
    <cellStyle name="40% - Akzent4 3 3 6" xfId="2161"/>
    <cellStyle name="40% - Akzent4 3 2 3 5" xfId="2162"/>
    <cellStyle name="40% - Akzent4 3 2 2 2 5" xfId="2163"/>
    <cellStyle name="40% - Akzent4 3 2 2 6" xfId="2164"/>
    <cellStyle name="40% - Akzent4 2 3 2 5" xfId="2165"/>
    <cellStyle name="40% - Akzent4 2 4 5" xfId="2166"/>
    <cellStyle name="40% - Akzent4 2 3 6" xfId="2167"/>
    <cellStyle name="40% - Akzent4 2 2 3 5" xfId="2168"/>
    <cellStyle name="40% - Akzent3 3 4 5" xfId="2169"/>
    <cellStyle name="40% - Akzent3 3 3 2 5" xfId="2170"/>
    <cellStyle name="40% - Akzent3 3 2 2 2 5" xfId="2171"/>
    <cellStyle name="40% - Akzent3 3 2 2 6" xfId="2172"/>
    <cellStyle name="40% - Akzent3 2 4 5" xfId="2173"/>
    <cellStyle name="40% - Akzent3 2 3 2 5" xfId="2174"/>
    <cellStyle name="40% - Akzent3 2 3 6" xfId="2175"/>
    <cellStyle name="40% - Akzent3 2 2 3 5" xfId="2176"/>
    <cellStyle name="40% - Akzent3 2 2 2 2 5" xfId="2177"/>
    <cellStyle name="40% - Akzent3 2 2 2 6" xfId="2178"/>
    <cellStyle name="40% - Akzent2 3 4 5" xfId="2179"/>
    <cellStyle name="40% - Akzent2 3 3 2 5" xfId="2180"/>
    <cellStyle name="40% - Akzent2 3 3 6" xfId="2181"/>
    <cellStyle name="40% - Akzent2 3 2 3 5" xfId="2182"/>
    <cellStyle name="40% - Akzent2 3 2 2 2 5" xfId="2183"/>
    <cellStyle name="40% - Akzent2 2 3 2 5" xfId="2184"/>
    <cellStyle name="40% - Akzent2 2 3 6" xfId="2185"/>
    <cellStyle name="40% - Akzent2 2 2 3 5" xfId="2186"/>
    <cellStyle name="40% - Akzent2 2 2 2 2 5" xfId="2187"/>
    <cellStyle name="40% - Akzent2 2 2 2 6" xfId="2188"/>
    <cellStyle name="40% - Akzent1 3 3 2 5" xfId="2189"/>
    <cellStyle name="40% - Akzent1 3 3 6" xfId="2190"/>
    <cellStyle name="40% - Akzent1 3 2 2 6" xfId="2191"/>
    <cellStyle name="40% - Akzent1 2 3 2 5" xfId="2192"/>
    <cellStyle name="40% - Akzent1 2 3 6" xfId="2193"/>
    <cellStyle name="40% - Akzent1 2 2 3 5" xfId="2194"/>
    <cellStyle name="40% - Akzent1 2 2 2 6" xfId="2195"/>
    <cellStyle name="20% - Akzent6 7 2 2 5" xfId="2196"/>
    <cellStyle name="20% - Akzent6 5 3 5" xfId="2197"/>
    <cellStyle name="20% - Akzent6 5 2 2 5" xfId="2198"/>
    <cellStyle name="20% - Akzent6 5 2 6" xfId="2199"/>
    <cellStyle name="20% - Akzent5 3 4 5" xfId="2200"/>
    <cellStyle name="20% - Akzent5 3 2 3 5" xfId="2201"/>
    <cellStyle name="20% - Akzent5 2 4 5" xfId="2202"/>
    <cellStyle name="20% - Akzent5 2 3 2 5" xfId="2203"/>
    <cellStyle name="20% - Akzent5 2 3 6" xfId="2204"/>
    <cellStyle name="20% - Akzent5 2 2 3 5" xfId="2205"/>
    <cellStyle name="20% - Akzent5 2 2 2 2 5" xfId="2206"/>
    <cellStyle name="20% - Akzent4 3 4 5" xfId="2207"/>
    <cellStyle name="20% - Akzent4 3 3 2 5" xfId="2208"/>
    <cellStyle name="20% - Akzent4 3 3 6" xfId="2209"/>
    <cellStyle name="20% - Akzent4 3 2 3 5" xfId="2210"/>
    <cellStyle name="20% - Akzent4 3 2 2 6" xfId="2211"/>
    <cellStyle name="20% - Akzent4 2 4 5" xfId="2212"/>
    <cellStyle name="20% - Akzent4 2 3 2 5" xfId="2213"/>
    <cellStyle name="20% - Akzent4 2 3 6" xfId="2214"/>
    <cellStyle name="20% - Akzent4 2 2 3 5" xfId="2215"/>
    <cellStyle name="20% - Akzent4 2 2 2 2 5" xfId="2216"/>
    <cellStyle name="20% - Akzent4 2 2 2 6" xfId="2217"/>
    <cellStyle name="20% - Akzent3 3 4 5" xfId="2218"/>
    <cellStyle name="20% - Akzent3 3 3 2 5" xfId="2219"/>
    <cellStyle name="20% - Akzent3 3 3 6" xfId="2220"/>
    <cellStyle name="20% - Akzent3 3 2 3 5" xfId="2221"/>
    <cellStyle name="20% - Akzent3 3 2 2 2 5" xfId="2222"/>
    <cellStyle name="20% - Akzent3 2 4 5" xfId="2223"/>
    <cellStyle name="20% - Akzent3 2 3 2 5" xfId="2224"/>
    <cellStyle name="20% - Akzent3 2 3 6" xfId="2225"/>
    <cellStyle name="20% - Akzent3 2 2 3 5" xfId="2226"/>
    <cellStyle name="20% - Akzent3 2 2 2 2 5" xfId="2227"/>
    <cellStyle name="20% - Akzent3 2 2 2 6" xfId="2228"/>
    <cellStyle name="40 % - Akzent6 3" xfId="2229"/>
    <cellStyle name="40 % - Akzent2 4" xfId="2230"/>
    <cellStyle name="20% - Akzent2 3 4 5" xfId="2231"/>
    <cellStyle name="20% - Akzent2 3 3 2 5" xfId="2232"/>
    <cellStyle name="20% - Akzent2 3 3 6" xfId="2233"/>
    <cellStyle name="20% - Akzent2 3 2 3 5" xfId="2234"/>
    <cellStyle name="20% - Akzent2 3 2 2 6" xfId="2235"/>
    <cellStyle name="40 % - Akzent5 4" xfId="2236"/>
    <cellStyle name="20% - Akzent2 2 4 5" xfId="2237"/>
    <cellStyle name="20% - Akzent2 2 3 2 5" xfId="2238"/>
    <cellStyle name="20% - Akzent2 2 3 6" xfId="2239"/>
    <cellStyle name="20% - Akzent2 2 2 3 5" xfId="2240"/>
    <cellStyle name="20% - Akzent2 2 2 2 2 5" xfId="2241"/>
    <cellStyle name="20% - Akzent2 2 2 2 6" xfId="2242"/>
    <cellStyle name="40 % - Akzent6 4" xfId="2243"/>
    <cellStyle name="20% - Akzent1 3 4 5" xfId="2244"/>
    <cellStyle name="20% - Akzent1 3 3 2 5" xfId="2245"/>
    <cellStyle name="20% - Akzent1 3 3 6" xfId="2246"/>
    <cellStyle name="20% - Akzent1 3 2 3 5" xfId="2247"/>
    <cellStyle name="20% - Akzent1 3 2 2 2 5" xfId="2248"/>
    <cellStyle name="20% - Akzent1 3 2 2 6" xfId="2249"/>
    <cellStyle name="20% - Akzent1 2 4 5" xfId="2250"/>
    <cellStyle name="20% - Akzent1 2 3 6" xfId="2251"/>
    <cellStyle name="20% - Akzent1 2 2 3 5" xfId="2252"/>
    <cellStyle name="20% - Akzent1 2 2 2 2 5" xfId="2253"/>
    <cellStyle name="20% - Akzent1 2 2 2 6" xfId="2254"/>
    <cellStyle name="20 % - Akzent6 3 5" xfId="2255"/>
    <cellStyle name="20 % - Akzent6 2 2 5" xfId="2256"/>
    <cellStyle name="20 % - Akzent6 2 6" xfId="2257"/>
    <cellStyle name="Standard 26" xfId="2258"/>
    <cellStyle name="20% - Akzent5 2 2 2 6" xfId="2259"/>
    <cellStyle name="20% - Akzent4 3 2 2 2 5" xfId="2260"/>
    <cellStyle name="20% - Akzent3 3 2 2 6" xfId="2261"/>
    <cellStyle name="40% - Akzent6 3 3 2 5" xfId="2262"/>
    <cellStyle name="20% - Akzent2 3 2 2 2 5" xfId="2263"/>
    <cellStyle name="20% - Akzent1 2 3 2 5" xfId="2264"/>
    <cellStyle name="Notiz 2 2 3 2 5" xfId="2265"/>
    <cellStyle name="Notiz 2 2 3 6" xfId="2266"/>
    <cellStyle name="Standard 3 3 5" xfId="2267"/>
    <cellStyle name="40% - Akzent5 2 4 5" xfId="2268"/>
    <cellStyle name="40% - Akzent4 3 3 2 5" xfId="2269"/>
    <cellStyle name="40% - Akzent3 3 2 3 5" xfId="2270"/>
    <cellStyle name="40% - Akzent4 2 2 2 6" xfId="2271"/>
    <cellStyle name="40% - Akzent2 2 4 5" xfId="2272"/>
    <cellStyle name="40% - Akzent1 2 4 5" xfId="2273"/>
    <cellStyle name="40% - Akzent1 3 4 5" xfId="2274"/>
    <cellStyle name="40% - Akzent1 3 2 2 2 5" xfId="2275"/>
    <cellStyle name="20% - Akzent6 7 3 5" xfId="2276"/>
    <cellStyle name="20% - Akzent6 6 2 3 5" xfId="2277"/>
    <cellStyle name="20% - Akzent6 7 2 6" xfId="2278"/>
    <cellStyle name="20% - Akzent6 6 2 2 2 5" xfId="2279"/>
    <cellStyle name="20% - Akzent5 3 2 2 6" xfId="2280"/>
    <cellStyle name="20% - Akzent5 3 3 6" xfId="2281"/>
    <cellStyle name="40% - Akzent4 3 4 5" xfId="2282"/>
    <cellStyle name="40% - Akzent4 2 2 2 2 5" xfId="2283"/>
    <cellStyle name="40% - Akzent3 3 3 6" xfId="2284"/>
    <cellStyle name="40% - Akzent1 3 2 3 5" xfId="2285"/>
    <cellStyle name="20% - Akzent6 6 2 2 6" xfId="2286"/>
    <cellStyle name="20% - Akzent5 3 2 2 2 5" xfId="2287"/>
    <cellStyle name="20% - Akzent5 3 3 2 5" xfId="2288"/>
    <cellStyle name="Komma 7" xfId="2289"/>
    <cellStyle name="Standard 11 4" xfId="2290"/>
    <cellStyle name="Dezimal 2 5 3" xfId="2291"/>
    <cellStyle name="Dezimal 2 3 2 3" xfId="2292"/>
    <cellStyle name="Komma 2 3" xfId="2293"/>
    <cellStyle name="Standard 13 5" xfId="2294"/>
    <cellStyle name="20 % - Akzent6 4 3" xfId="2295"/>
    <cellStyle name="Standard 12 4" xfId="2296"/>
    <cellStyle name="20 % - Akzent6 2 3 3" xfId="2297"/>
    <cellStyle name="20 % - Akzent6 2 2 2 3" xfId="2298"/>
    <cellStyle name="20 % - Akzent6 3 2 3" xfId="2299"/>
    <cellStyle name="20% - Akzent1 2 5 3" xfId="2300"/>
    <cellStyle name="20% - Akzent1 2 2 4 3" xfId="2301"/>
    <cellStyle name="20% - Akzent1 2 2 2 3 3" xfId="2302"/>
    <cellStyle name="20% - Akzent1 2 2 2 2 2 3" xfId="2303"/>
    <cellStyle name="20% - Akzent1 2 2 3 2 3" xfId="2304"/>
    <cellStyle name="20% - Akzent1 2 3 3 3" xfId="2305"/>
    <cellStyle name="20% - Akzent1 2 3 2 2 3" xfId="2306"/>
    <cellStyle name="20% - Akzent1 2 4 2 3" xfId="2307"/>
    <cellStyle name="20% - Akzent1 3 5 3" xfId="2308"/>
    <cellStyle name="20% - Akzent1 3 2 4 3" xfId="2309"/>
    <cellStyle name="20% - Akzent1 3 2 2 3 3" xfId="2310"/>
    <cellStyle name="20% - Akzent1 3 2 2 2 2 3" xfId="2311"/>
    <cellStyle name="20% - Akzent1 3 2 3 2 3" xfId="2312"/>
    <cellStyle name="20% - Akzent1 3 3 3 3" xfId="2313"/>
    <cellStyle name="20% - Akzent1 3 3 2 2 3" xfId="2314"/>
    <cellStyle name="20% - Akzent1 3 4 2 3" xfId="2315"/>
    <cellStyle name="20% - Akzent2 2 5 3" xfId="2316"/>
    <cellStyle name="20% - Akzent2 2 2 4 3" xfId="2317"/>
    <cellStyle name="20% - Akzent2 2 2 2 3 3" xfId="2318"/>
    <cellStyle name="20% - Akzent2 2 2 2 2 2 3" xfId="2319"/>
    <cellStyle name="20% - Akzent2 2 2 3 2 3" xfId="2320"/>
    <cellStyle name="20% - Akzent2 2 3 3 3" xfId="2321"/>
    <cellStyle name="20% - Akzent2 2 3 2 2 3" xfId="2322"/>
    <cellStyle name="20% - Akzent2 2 4 2 3" xfId="2323"/>
    <cellStyle name="20% - Akzent2 3 5 3" xfId="2324"/>
    <cellStyle name="20% - Akzent2 3 2 4 3" xfId="2325"/>
    <cellStyle name="20% - Akzent2 3 2 2 3 3" xfId="2326"/>
    <cellStyle name="20% - Akzent2 3 2 2 2 2 3" xfId="2327"/>
    <cellStyle name="20% - Akzent2 3 2 3 2 3" xfId="2328"/>
    <cellStyle name="20% - Akzent2 3 3 3 3" xfId="2329"/>
    <cellStyle name="20% - Akzent2 3 3 2 2 3" xfId="2330"/>
    <cellStyle name="20% - Akzent2 3 4 2 3" xfId="2331"/>
    <cellStyle name="20% - Akzent3 2 5 3" xfId="2332"/>
    <cellStyle name="20% - Akzent3 2 2 4 3" xfId="2333"/>
    <cellStyle name="20% - Akzent3 2 2 2 3 3" xfId="2334"/>
    <cellStyle name="20% - Akzent3 2 2 2 2 2 3" xfId="2335"/>
    <cellStyle name="20% - Akzent3 2 2 3 2 3" xfId="2336"/>
    <cellStyle name="20% - Akzent3 2 3 3 3" xfId="2337"/>
    <cellStyle name="20% - Akzent3 2 3 2 2 3" xfId="2338"/>
    <cellStyle name="20% - Akzent3 2 4 2 3" xfId="2339"/>
    <cellStyle name="20% - Akzent3 3 5 3" xfId="2340"/>
    <cellStyle name="20% - Akzent3 3 2 4 3" xfId="2341"/>
    <cellStyle name="20% - Akzent3 3 2 2 3 3" xfId="2342"/>
    <cellStyle name="20% - Akzent3 3 2 2 2 2 3" xfId="2343"/>
    <cellStyle name="20% - Akzent3 3 2 3 2 3" xfId="2344"/>
    <cellStyle name="20% - Akzent3 3 3 3 3" xfId="2345"/>
    <cellStyle name="20% - Akzent3 3 3 2 2 3" xfId="2346"/>
    <cellStyle name="20% - Akzent3 3 4 2 3" xfId="2347"/>
    <cellStyle name="20% - Akzent4 2 5 3" xfId="2348"/>
    <cellStyle name="20% - Akzent4 2 2 4 3" xfId="2349"/>
    <cellStyle name="20% - Akzent4 2 2 2 3 3" xfId="2350"/>
    <cellStyle name="20% - Akzent4 2 2 2 2 2 3" xfId="2351"/>
    <cellStyle name="20% - Akzent4 2 2 3 2 3" xfId="2352"/>
    <cellStyle name="20% - Akzent4 2 3 3 3" xfId="2353"/>
    <cellStyle name="20% - Akzent4 2 3 2 2 3" xfId="2354"/>
    <cellStyle name="20% - Akzent4 2 4 2 3" xfId="2355"/>
    <cellStyle name="20% - Akzent4 3 5 3" xfId="2356"/>
    <cellStyle name="20% - Akzent4 3 2 4 3" xfId="2357"/>
    <cellStyle name="20% - Akzent4 3 2 2 3 3" xfId="2358"/>
    <cellStyle name="20% - Akzent4 3 2 2 2 2 3" xfId="2359"/>
    <cellStyle name="20% - Akzent4 3 2 3 2 3" xfId="2360"/>
    <cellStyle name="20% - Akzent4 3 3 3 3" xfId="2361"/>
    <cellStyle name="20% - Akzent4 3 3 2 2 3" xfId="2362"/>
    <cellStyle name="20% - Akzent4 3 4 2 3" xfId="2363"/>
    <cellStyle name="20% - Akzent5 2 5 3" xfId="2364"/>
    <cellStyle name="20% - Akzent5 2 2 4 3" xfId="2365"/>
    <cellStyle name="20% - Akzent5 2 2 2 3 3" xfId="2366"/>
    <cellStyle name="20% - Akzent5 2 2 2 2 2 3" xfId="2367"/>
    <cellStyle name="20% - Akzent5 2 2 3 2 3" xfId="2368"/>
    <cellStyle name="20% - Akzent5 2 3 3 3" xfId="2369"/>
    <cellStyle name="20% - Akzent5 2 3 2 2 3" xfId="2370"/>
    <cellStyle name="20% - Akzent5 2 4 2 3" xfId="2371"/>
    <cellStyle name="20% - Akzent5 3 5 3" xfId="2372"/>
    <cellStyle name="20% - Akzent5 3 2 4 3" xfId="2373"/>
    <cellStyle name="20% - Akzent5 3 2 2 3 3" xfId="2374"/>
    <cellStyle name="20% - Akzent5 3 2 2 2 2 3" xfId="2375"/>
    <cellStyle name="20% - Akzent5 3 2 3 2 3" xfId="2376"/>
    <cellStyle name="20% - Akzent5 3 3 3 3" xfId="2377"/>
    <cellStyle name="20% - Akzent5 3 3 2 2 3" xfId="2378"/>
    <cellStyle name="20% - Akzent5 3 4 2 3" xfId="2379"/>
    <cellStyle name="20% - Akzent6 5 4 3" xfId="2380"/>
    <cellStyle name="20% - Akzent6 5 2 3 3" xfId="2381"/>
    <cellStyle name="20% - Akzent6 5 2 2 2 3" xfId="2382"/>
    <cellStyle name="20% - Akzent6 5 3 2 3" xfId="2383"/>
    <cellStyle name="20% - Akzent6 6 2 4 3" xfId="2384"/>
    <cellStyle name="20% - Akzent6 6 2 2 3 3" xfId="2385"/>
    <cellStyle name="20% - Akzent6 6 2 2 2 2 3" xfId="2386"/>
    <cellStyle name="20% - Akzent6 6 2 3 2 3" xfId="2387"/>
    <cellStyle name="20% - Akzent6 7 4 3" xfId="2388"/>
    <cellStyle name="20% - Akzent6 7 2 3 3" xfId="2389"/>
    <cellStyle name="20% - Akzent6 7 2 2 2 3" xfId="2390"/>
    <cellStyle name="20% - Akzent6 7 3 2 3" xfId="2391"/>
    <cellStyle name="40% - Akzent1 2 5 3" xfId="2392"/>
    <cellStyle name="40% - Akzent1 2 2 4 3" xfId="2393"/>
    <cellStyle name="40% - Akzent1 2 2 2 3 3" xfId="2394"/>
    <cellStyle name="40% - Akzent1 2 2 2 2 2 3" xfId="2395"/>
    <cellStyle name="40% - Akzent1 2 2 3 2 3" xfId="2396"/>
    <cellStyle name="40% - Akzent1 2 3 3 3" xfId="2397"/>
    <cellStyle name="40% - Akzent1 2 3 2 2 3" xfId="2398"/>
    <cellStyle name="40% - Akzent1 2 4 2 3" xfId="2399"/>
    <cellStyle name="40% - Akzent1 3 5 3" xfId="2400"/>
    <cellStyle name="40% - Akzent1 3 2 4 3" xfId="2401"/>
    <cellStyle name="40% - Akzent1 3 2 2 3 3" xfId="2402"/>
    <cellStyle name="40% - Akzent1 3 2 2 2 2 3" xfId="2403"/>
    <cellStyle name="40% - Akzent1 3 2 3 2 3" xfId="2404"/>
    <cellStyle name="40% - Akzent1 3 3 3 3" xfId="2405"/>
    <cellStyle name="40% - Akzent1 3 3 2 2 3" xfId="2406"/>
    <cellStyle name="40% - Akzent1 3 4 2 3" xfId="2407"/>
    <cellStyle name="40% - Akzent2 2 5 3" xfId="2408"/>
    <cellStyle name="40% - Akzent2 2 2 4 3" xfId="2409"/>
    <cellStyle name="40% - Akzent2 2 2 2 3 3" xfId="2410"/>
    <cellStyle name="40% - Akzent2 2 2 2 2 2 3" xfId="2411"/>
    <cellStyle name="40% - Akzent2 2 2 3 2 3" xfId="2412"/>
    <cellStyle name="40% - Akzent2 2 3 3 3" xfId="2413"/>
    <cellStyle name="40% - Akzent2 2 3 2 2 3" xfId="2414"/>
    <cellStyle name="40% - Akzent2 2 4 2 3" xfId="2415"/>
    <cellStyle name="40% - Akzent2 3 5 3" xfId="2416"/>
    <cellStyle name="40% - Akzent2 3 2 4 3" xfId="2417"/>
    <cellStyle name="40% - Akzent2 3 2 2 3 3" xfId="2418"/>
    <cellStyle name="40% - Akzent2 3 2 2 2 2 3" xfId="2419"/>
    <cellStyle name="40% - Akzent2 3 2 3 2 3" xfId="2420"/>
    <cellStyle name="40% - Akzent2 3 3 3 3" xfId="2421"/>
    <cellStyle name="40% - Akzent2 3 3 2 2 3" xfId="2422"/>
    <cellStyle name="40% - Akzent2 3 4 2 3" xfId="2423"/>
    <cellStyle name="40% - Akzent3 2 5 3" xfId="2424"/>
    <cellStyle name="40% - Akzent3 2 2 4 3" xfId="2425"/>
    <cellStyle name="40% - Akzent3 2 2 2 3 3" xfId="2426"/>
    <cellStyle name="40% - Akzent3 2 2 2 2 2 3" xfId="2427"/>
    <cellStyle name="40% - Akzent3 2 2 3 2 3" xfId="2428"/>
    <cellStyle name="40% - Akzent3 2 3 3 3" xfId="2429"/>
    <cellStyle name="40% - Akzent3 2 3 2 2 3" xfId="2430"/>
    <cellStyle name="40% - Akzent3 2 4 2 3" xfId="2431"/>
    <cellStyle name="40% - Akzent3 3 5 3" xfId="2432"/>
    <cellStyle name="40% - Akzent3 3 2 4 3" xfId="2433"/>
    <cellStyle name="40% - Akzent3 3 2 2 3 3" xfId="2434"/>
    <cellStyle name="40% - Akzent3 3 2 2 2 2 3" xfId="2435"/>
    <cellStyle name="40% - Akzent3 3 2 3 2 3" xfId="2436"/>
    <cellStyle name="40% - Akzent3 3 3 3 3" xfId="2437"/>
    <cellStyle name="40% - Akzent3 3 3 2 2 3" xfId="2438"/>
    <cellStyle name="40% - Akzent3 3 4 2 3" xfId="2439"/>
    <cellStyle name="40% - Akzent4 2 5 3" xfId="2440"/>
    <cellStyle name="40% - Akzent4 2 2 4 3" xfId="2441"/>
    <cellStyle name="40% - Akzent4 2 2 2 3 3" xfId="2442"/>
    <cellStyle name="40% - Akzent4 2 2 2 2 2 3" xfId="2443"/>
    <cellStyle name="40% - Akzent4 2 2 3 2 3" xfId="2444"/>
    <cellStyle name="40% - Akzent4 2 3 3 3" xfId="2445"/>
    <cellStyle name="40% - Akzent4 2 3 2 2 3" xfId="2446"/>
    <cellStyle name="40% - Akzent4 2 4 2 3" xfId="2447"/>
    <cellStyle name="40% - Akzent4 3 5 3" xfId="2448"/>
    <cellStyle name="40% - Akzent4 3 2 4 3" xfId="2449"/>
    <cellStyle name="40% - Akzent4 3 2 2 3 3" xfId="2450"/>
    <cellStyle name="40% - Akzent4 3 2 2 2 2 3" xfId="2451"/>
    <cellStyle name="40% - Akzent4 3 2 3 2 3" xfId="2452"/>
    <cellStyle name="40% - Akzent4 3 3 3 3" xfId="2453"/>
    <cellStyle name="40% - Akzent4 3 3 2 2 3" xfId="2454"/>
    <cellStyle name="40% - Akzent4 3 4 2 3" xfId="2455"/>
    <cellStyle name="40% - Akzent5 2 5 3" xfId="2456"/>
    <cellStyle name="40% - Akzent5 2 2 4 3" xfId="2457"/>
    <cellStyle name="40% - Akzent5 2 2 2 3 3" xfId="2458"/>
    <cellStyle name="40% - Akzent5 2 2 2 2 2 3" xfId="2459"/>
    <cellStyle name="40% - Akzent5 2 2 3 2 3" xfId="2460"/>
    <cellStyle name="40% - Akzent5 2 3 3 3" xfId="2461"/>
    <cellStyle name="40% - Akzent5 2 3 2 2 3" xfId="2462"/>
    <cellStyle name="40% - Akzent5 2 4 2 3" xfId="2463"/>
    <cellStyle name="40% - Akzent5 3 5 3" xfId="2464"/>
    <cellStyle name="40% - Akzent5 3 2 4 3" xfId="2465"/>
    <cellStyle name="40% - Akzent5 3 2 2 3 3" xfId="2466"/>
    <cellStyle name="40% - Akzent5 3 2 2 2 2 3" xfId="2467"/>
    <cellStyle name="40% - Akzent5 3 2 3 2 3" xfId="2468"/>
    <cellStyle name="40% - Akzent5 3 3 3 3" xfId="2469"/>
    <cellStyle name="40% - Akzent5 3 3 2 2 3" xfId="2470"/>
    <cellStyle name="40% - Akzent5 3 4 2 3" xfId="2471"/>
    <cellStyle name="40% - Akzent6 2 5 3" xfId="2472"/>
    <cellStyle name="40% - Akzent6 2 2 4 3" xfId="2473"/>
    <cellStyle name="40% - Akzent6 2 2 2 3 3" xfId="2474"/>
    <cellStyle name="40% - Akzent6 2 2 2 2 2 3" xfId="2475"/>
    <cellStyle name="40% - Akzent6 2 2 3 2 3" xfId="2476"/>
    <cellStyle name="40% - Akzent6 2 3 3 3" xfId="2477"/>
    <cellStyle name="40% - Akzent6 2 3 2 2 3" xfId="2478"/>
    <cellStyle name="40% - Akzent6 2 4 2 3" xfId="2479"/>
    <cellStyle name="40% - Akzent6 3 5 3" xfId="2480"/>
    <cellStyle name="40% - Akzent6 3 2 4 3" xfId="2481"/>
    <cellStyle name="40% - Akzent6 3 2 2 3 3" xfId="2482"/>
    <cellStyle name="40% - Akzent6 3 2 2 2 2 3" xfId="2483"/>
    <cellStyle name="40% - Akzent6 3 2 3 2 3" xfId="2484"/>
    <cellStyle name="40% - Akzent6 3 3 3 3" xfId="2485"/>
    <cellStyle name="40% - Akzent6 3 3 2 2 3" xfId="2486"/>
    <cellStyle name="40% - Akzent6 3 4 2 3" xfId="2487"/>
    <cellStyle name="Notiz 2 2 3 3 3" xfId="2488"/>
    <cellStyle name="Notiz 2 2 3 2 2 3" xfId="2489"/>
    <cellStyle name="Notiz 3 2 3 3 3" xfId="2490"/>
    <cellStyle name="Notiz 3 2 3 2 2 3" xfId="2491"/>
    <cellStyle name="Notiz 7 4 3" xfId="2492"/>
    <cellStyle name="Notiz 7 2 3 3" xfId="2493"/>
    <cellStyle name="Notiz 7 2 2 2 3" xfId="2494"/>
    <cellStyle name="Notiz 7 3 2 3" xfId="2495"/>
    <cellStyle name="Prozent 5 4 3" xfId="2496"/>
    <cellStyle name="Prozent 5 2 3 4" xfId="2497"/>
    <cellStyle name="Prozent 5 2 2 2 3" xfId="2498"/>
    <cellStyle name="Prozent 5 3 2 4" xfId="2499"/>
    <cellStyle name="Standard 3 3 2 4" xfId="2500"/>
    <cellStyle name="Standard 6 3 2 4" xfId="2501"/>
    <cellStyle name="Standard 7 4 3" xfId="2502"/>
    <cellStyle name="Standard 7 2 3 4" xfId="2503"/>
    <cellStyle name="Standard 7 2 2 2 3" xfId="2504"/>
    <cellStyle name="Standard 7 3 2 4" xfId="2505"/>
    <cellStyle name="Komma 3 2" xfId="2506"/>
    <cellStyle name="Standard 6 4 4" xfId="2507"/>
    <cellStyle name="Standard 3 4 4" xfId="2508"/>
    <cellStyle name="Standard 15 4" xfId="2509"/>
    <cellStyle name="Normal 2 4" xfId="2510"/>
    <cellStyle name="Normal 3 2" xfId="2511"/>
    <cellStyle name="Pourcentage 3 2" xfId="2512"/>
    <cellStyle name="Normal 2 3 2" xfId="2513"/>
    <cellStyle name="Milliers 2 2" xfId="2514"/>
    <cellStyle name="20 % - Akzent6 5 2" xfId="2515"/>
    <cellStyle name="Standard 14 4" xfId="2516"/>
    <cellStyle name="20 % - Akzent6 2 4 2" xfId="2517"/>
    <cellStyle name="20 % - Akzent6 2 2 3 2" xfId="2518"/>
    <cellStyle name="20 % - Akzent6 3 3 2" xfId="2519"/>
    <cellStyle name="20% - Akzent1 2 6 2" xfId="2520"/>
    <cellStyle name="20% - Akzent1 2 2 5 2" xfId="2521"/>
    <cellStyle name="20% - Akzent1 2 2 2 4 2" xfId="2522"/>
    <cellStyle name="20% - Akzent1 2 2 2 2 3 2" xfId="2523"/>
    <cellStyle name="20% - Akzent1 2 2 3 3 2" xfId="2524"/>
    <cellStyle name="20% - Akzent1 2 3 4 2" xfId="2525"/>
    <cellStyle name="20% - Akzent1 2 3 2 3 2" xfId="2526"/>
    <cellStyle name="20% - Akzent1 2 4 3 2" xfId="2527"/>
    <cellStyle name="20% - Akzent1 3 6 2" xfId="2528"/>
    <cellStyle name="20% - Akzent1 3 2 5 2" xfId="2529"/>
    <cellStyle name="20% - Akzent1 3 2 2 4 2" xfId="2530"/>
    <cellStyle name="20% - Akzent1 3 2 2 2 3 2" xfId="2531"/>
    <cellStyle name="20% - Akzent1 3 2 3 3 2" xfId="2532"/>
    <cellStyle name="20% - Akzent1 3 3 4 2" xfId="2533"/>
    <cellStyle name="20% - Akzent1 3 3 2 3 2" xfId="2534"/>
    <cellStyle name="20% - Akzent1 3 4 3 2" xfId="2535"/>
    <cellStyle name="20% - Akzent2 2 6 2" xfId="2536"/>
    <cellStyle name="20% - Akzent2 2 2 5 2" xfId="2537"/>
    <cellStyle name="20% - Akzent2 2 2 2 4 2" xfId="2538"/>
    <cellStyle name="20% - Akzent2 2 2 2 2 3 2" xfId="2539"/>
    <cellStyle name="20% - Akzent2 2 2 3 3 2" xfId="2540"/>
    <cellStyle name="20% - Akzent2 2 3 4 2" xfId="2541"/>
    <cellStyle name="20% - Akzent2 2 3 2 3 2" xfId="2542"/>
    <cellStyle name="20% - Akzent2 2 4 3 2" xfId="2543"/>
    <cellStyle name="20% - Akzent2 3 6 2" xfId="2544"/>
    <cellStyle name="20% - Akzent2 3 2 5 2" xfId="2545"/>
    <cellStyle name="20% - Akzent2 3 2 2 4 2" xfId="2546"/>
    <cellStyle name="20% - Akzent2 3 2 2 2 3 2" xfId="2547"/>
    <cellStyle name="20% - Akzent2 3 2 3 3 2" xfId="2548"/>
    <cellStyle name="20% - Akzent2 3 3 4 2" xfId="2549"/>
    <cellStyle name="20% - Akzent2 3 3 2 3 2" xfId="2550"/>
    <cellStyle name="20% - Akzent2 3 4 3 2" xfId="2551"/>
    <cellStyle name="20% - Akzent3 2 6 2" xfId="2552"/>
    <cellStyle name="20% - Akzent3 2 2 5 2" xfId="2553"/>
    <cellStyle name="20% - Akzent3 2 2 2 4 2" xfId="2554"/>
    <cellStyle name="20% - Akzent3 2 2 2 2 3 2" xfId="2555"/>
    <cellStyle name="20% - Akzent3 2 2 3 3 2" xfId="2556"/>
    <cellStyle name="20% - Akzent3 2 3 4 2" xfId="2557"/>
    <cellStyle name="20% - Akzent3 2 3 2 3 2" xfId="2558"/>
    <cellStyle name="20% - Akzent3 2 4 3 2" xfId="2559"/>
    <cellStyle name="20% - Akzent3 3 6 2" xfId="2560"/>
    <cellStyle name="20% - Akzent3 3 2 5 2" xfId="2561"/>
    <cellStyle name="20% - Akzent3 3 2 2 4 2" xfId="2562"/>
    <cellStyle name="20% - Akzent3 3 2 2 2 3 2" xfId="2563"/>
    <cellStyle name="20% - Akzent3 3 2 3 3 2" xfId="2564"/>
    <cellStyle name="20% - Akzent3 3 3 4 2" xfId="2565"/>
    <cellStyle name="20% - Akzent3 3 3 2 3 2" xfId="2566"/>
    <cellStyle name="20% - Akzent3 3 4 3 2" xfId="2567"/>
    <cellStyle name="20% - Akzent4 2 6 2" xfId="2568"/>
    <cellStyle name="20% - Akzent4 2 2 5 2" xfId="2569"/>
    <cellStyle name="20% - Akzent4 2 2 2 4 2" xfId="2570"/>
    <cellStyle name="20% - Akzent4 2 2 2 2 3 2" xfId="2571"/>
    <cellStyle name="20% - Akzent4 2 2 3 3 2" xfId="2572"/>
    <cellStyle name="20% - Akzent4 2 3 4 2" xfId="2573"/>
    <cellStyle name="20% - Akzent4 2 3 2 3 2" xfId="2574"/>
    <cellStyle name="20% - Akzent4 2 4 3 2" xfId="2575"/>
    <cellStyle name="20% - Akzent4 3 6 2" xfId="2576"/>
    <cellStyle name="20% - Akzent4 3 2 5 2" xfId="2577"/>
    <cellStyle name="20% - Akzent4 3 2 2 4 2" xfId="2578"/>
    <cellStyle name="20% - Akzent4 3 2 2 2 3 2" xfId="2579"/>
    <cellStyle name="20% - Akzent4 3 2 3 3 2" xfId="2580"/>
    <cellStyle name="20% - Akzent4 3 3 4 2" xfId="2581"/>
    <cellStyle name="20% - Akzent4 3 3 2 3 2" xfId="2582"/>
    <cellStyle name="20% - Akzent4 3 4 3 2" xfId="2583"/>
    <cellStyle name="20% - Akzent5 2 6 2" xfId="2584"/>
    <cellStyle name="20% - Akzent5 2 2 5 2" xfId="2585"/>
    <cellStyle name="20% - Akzent5 2 2 2 4 2" xfId="2586"/>
    <cellStyle name="20% - Akzent5 2 2 2 2 3 2" xfId="2587"/>
    <cellStyle name="20% - Akzent5 2 2 3 3 2" xfId="2588"/>
    <cellStyle name="20% - Akzent5 2 3 4 2" xfId="2589"/>
    <cellStyle name="20% - Akzent5 2 3 2 3 2" xfId="2590"/>
    <cellStyle name="20% - Akzent5 2 4 3 2" xfId="2591"/>
    <cellStyle name="20% - Akzent5 3 6 2" xfId="2592"/>
    <cellStyle name="20% - Akzent5 3 2 5 2" xfId="2593"/>
    <cellStyle name="20% - Akzent5 3 2 2 4 2" xfId="2594"/>
    <cellStyle name="20% - Akzent5 3 2 2 2 3 2" xfId="2595"/>
    <cellStyle name="20% - Akzent5 3 2 3 3 2" xfId="2596"/>
    <cellStyle name="20% - Akzent5 3 3 4 2" xfId="2597"/>
    <cellStyle name="20% - Akzent5 3 3 2 3 2" xfId="2598"/>
    <cellStyle name="20% - Akzent5 3 4 3 2" xfId="2599"/>
    <cellStyle name="20% - Akzent6 5 5 2" xfId="2600"/>
    <cellStyle name="20% - Akzent6 5 2 4 2" xfId="2601"/>
    <cellStyle name="20% - Akzent6 5 2 2 3 2" xfId="2602"/>
    <cellStyle name="20% - Akzent6 5 3 3 2" xfId="2603"/>
    <cellStyle name="20% - Akzent6 6 2 5 2" xfId="2604"/>
    <cellStyle name="20% - Akzent6 6 2 2 4 2" xfId="2605"/>
    <cellStyle name="20% - Akzent6 6 2 2 2 3 2" xfId="2606"/>
    <cellStyle name="20% - Akzent6 6 2 3 3 2" xfId="2607"/>
    <cellStyle name="20% - Akzent6 7 5 2" xfId="2608"/>
    <cellStyle name="20% - Akzent6 7 2 4 2" xfId="2609"/>
    <cellStyle name="20% - Akzent6 7 2 2 3 2" xfId="2610"/>
    <cellStyle name="20% - Akzent6 7 3 3 2" xfId="2611"/>
    <cellStyle name="40% - Akzent1 2 6 2" xfId="2612"/>
    <cellStyle name="40% - Akzent1 2 2 5 2" xfId="2613"/>
    <cellStyle name="40% - Akzent1 2 2 2 4 2" xfId="2614"/>
    <cellStyle name="40% - Akzent1 2 2 2 2 3 2" xfId="2615"/>
    <cellStyle name="40% - Akzent1 2 2 3 3 2" xfId="2616"/>
    <cellStyle name="40% - Akzent1 2 3 4 2" xfId="2617"/>
    <cellStyle name="40% - Akzent1 2 3 2 3 2" xfId="2618"/>
    <cellStyle name="40% - Akzent1 2 4 3 2" xfId="2619"/>
    <cellStyle name="40% - Akzent1 3 6 2" xfId="2620"/>
    <cellStyle name="40% - Akzent1 3 2 5 2" xfId="2621"/>
    <cellStyle name="40% - Akzent1 3 2 2 4 2" xfId="2622"/>
    <cellStyle name="40% - Akzent1 3 2 2 2 3 2" xfId="2623"/>
    <cellStyle name="40% - Akzent1 3 2 3 3 2" xfId="2624"/>
    <cellStyle name="40% - Akzent1 3 3 4 2" xfId="2625"/>
    <cellStyle name="40% - Akzent1 3 3 2 3 2" xfId="2626"/>
    <cellStyle name="40% - Akzent1 3 4 3 2" xfId="2627"/>
    <cellStyle name="40% - Akzent2 2 6 2" xfId="2628"/>
    <cellStyle name="40% - Akzent2 2 2 5 2" xfId="2629"/>
    <cellStyle name="40% - Akzent2 2 2 2 4 2" xfId="2630"/>
    <cellStyle name="40% - Akzent2 2 2 2 2 3 2" xfId="2631"/>
    <cellStyle name="40% - Akzent2 2 2 3 3 2" xfId="2632"/>
    <cellStyle name="40% - Akzent2 2 3 4 2" xfId="2633"/>
    <cellStyle name="40% - Akzent2 2 3 2 3 2" xfId="2634"/>
    <cellStyle name="40% - Akzent2 2 4 3 2" xfId="2635"/>
    <cellStyle name="40% - Akzent2 3 6 2" xfId="2636"/>
    <cellStyle name="40% - Akzent2 3 2 5 2" xfId="2637"/>
    <cellStyle name="40% - Akzent2 3 2 2 4 2" xfId="2638"/>
    <cellStyle name="40% - Akzent2 3 2 2 2 3 2" xfId="2639"/>
    <cellStyle name="40% - Akzent2 3 2 3 3 2" xfId="2640"/>
    <cellStyle name="40% - Akzent2 3 3 4 2" xfId="2641"/>
    <cellStyle name="40% - Akzent2 3 3 2 3 2" xfId="2642"/>
    <cellStyle name="40% - Akzent2 3 4 3 2" xfId="2643"/>
    <cellStyle name="40% - Akzent3 2 6 2" xfId="2644"/>
    <cellStyle name="40% - Akzent3 2 2 5 2" xfId="2645"/>
    <cellStyle name="40% - Akzent3 2 2 2 4 2" xfId="2646"/>
    <cellStyle name="40% - Akzent3 2 2 2 2 3 2" xfId="2647"/>
    <cellStyle name="40% - Akzent3 2 2 3 3 2" xfId="2648"/>
    <cellStyle name="40% - Akzent3 2 3 4 2" xfId="2649"/>
    <cellStyle name="40% - Akzent3 2 3 2 3 2" xfId="2650"/>
    <cellStyle name="40% - Akzent3 2 4 3 2" xfId="2651"/>
    <cellStyle name="40% - Akzent3 3 6 2" xfId="2652"/>
    <cellStyle name="40% - Akzent3 3 2 5 2" xfId="2653"/>
    <cellStyle name="40% - Akzent3 3 2 2 4 2" xfId="2654"/>
    <cellStyle name="40% - Akzent3 3 2 2 2 3 2" xfId="2655"/>
    <cellStyle name="40% - Akzent3 3 2 3 3 2" xfId="2656"/>
    <cellStyle name="40% - Akzent3 3 3 4 2" xfId="2657"/>
    <cellStyle name="40% - Akzent3 3 3 2 3 2" xfId="2658"/>
    <cellStyle name="40% - Akzent3 3 4 3 2" xfId="2659"/>
    <cellStyle name="40% - Akzent4 2 6 2" xfId="2660"/>
    <cellStyle name="40% - Akzent4 2 2 5 2" xfId="2661"/>
    <cellStyle name="40% - Akzent4 2 2 2 4 2" xfId="2662"/>
    <cellStyle name="40% - Akzent4 2 2 2 2 3 2" xfId="2663"/>
    <cellStyle name="40% - Akzent4 2 2 3 3 2" xfId="2664"/>
    <cellStyle name="40% - Akzent4 2 3 4 2" xfId="2665"/>
    <cellStyle name="40% - Akzent4 2 3 2 3 2" xfId="2666"/>
    <cellStyle name="40% - Akzent4 2 4 3 2" xfId="2667"/>
    <cellStyle name="40% - Akzent4 3 6 2" xfId="2668"/>
    <cellStyle name="40% - Akzent4 3 2 5 2" xfId="2669"/>
    <cellStyle name="40% - Akzent4 3 2 2 4 2" xfId="2670"/>
    <cellStyle name="40% - Akzent4 3 2 2 2 3 2" xfId="2671"/>
    <cellStyle name="40% - Akzent4 3 2 3 3 2" xfId="2672"/>
    <cellStyle name="40% - Akzent4 3 3 4 2" xfId="2673"/>
    <cellStyle name="40% - Akzent4 3 3 2 3 2" xfId="2674"/>
    <cellStyle name="40% - Akzent4 3 4 3 2" xfId="2675"/>
    <cellStyle name="40% - Akzent5 2 6 2" xfId="2676"/>
    <cellStyle name="40% - Akzent5 2 2 5 2" xfId="2677"/>
    <cellStyle name="40% - Akzent5 2 2 2 4 2" xfId="2678"/>
    <cellStyle name="40% - Akzent5 2 2 2 2 3 2" xfId="2679"/>
    <cellStyle name="40% - Akzent5 2 2 3 3 2" xfId="2680"/>
    <cellStyle name="40% - Akzent5 2 3 4 2" xfId="2681"/>
    <cellStyle name="40% - Akzent5 2 3 2 3 2" xfId="2682"/>
    <cellStyle name="40% - Akzent5 2 4 3 2" xfId="2683"/>
    <cellStyle name="40% - Akzent5 3 6 2" xfId="2684"/>
    <cellStyle name="40% - Akzent5 3 2 5 2" xfId="2685"/>
    <cellStyle name="40% - Akzent5 3 2 2 4 2" xfId="2686"/>
    <cellStyle name="40% - Akzent5 3 2 2 2 3 2" xfId="2687"/>
    <cellStyle name="40% - Akzent5 3 2 3 3 2" xfId="2688"/>
    <cellStyle name="40% - Akzent5 3 3 4 2" xfId="2689"/>
    <cellStyle name="40% - Akzent5 3 3 2 3 2" xfId="2690"/>
    <cellStyle name="40% - Akzent5 3 4 3 2" xfId="2691"/>
    <cellStyle name="40% - Akzent6 2 6 2" xfId="2692"/>
    <cellStyle name="40% - Akzent6 2 2 5 2" xfId="2693"/>
    <cellStyle name="40% - Akzent6 2 2 2 4 2" xfId="2694"/>
    <cellStyle name="40% - Akzent6 2 2 2 2 3 2" xfId="2695"/>
    <cellStyle name="40% - Akzent6 2 2 3 3 2" xfId="2696"/>
    <cellStyle name="40% - Akzent6 2 3 4 2" xfId="2697"/>
    <cellStyle name="40% - Akzent6 2 3 2 3 2" xfId="2698"/>
    <cellStyle name="40% - Akzent6 2 4 3 2" xfId="2699"/>
    <cellStyle name="40% - Akzent6 3 6 2" xfId="2700"/>
    <cellStyle name="40% - Akzent6 3 2 5 2" xfId="2701"/>
    <cellStyle name="40% - Akzent6 3 2 2 4 2" xfId="2702"/>
    <cellStyle name="40% - Akzent6 3 2 2 2 3 2" xfId="2703"/>
    <cellStyle name="40% - Akzent6 3 2 3 3 2" xfId="2704"/>
    <cellStyle name="40% - Akzent6 3 3 4 2" xfId="2705"/>
    <cellStyle name="40% - Akzent6 3 3 2 3 2" xfId="2706"/>
    <cellStyle name="40% - Akzent6 3 4 3 2" xfId="2707"/>
    <cellStyle name="Notiz 2 2 3 4 2" xfId="2708"/>
    <cellStyle name="Notiz 2 2 3 2 3 2" xfId="2709"/>
    <cellStyle name="Notiz 3 2 3 4 2" xfId="2710"/>
    <cellStyle name="Notiz 3 2 3 2 3 2" xfId="2711"/>
    <cellStyle name="Notiz 7 5 2" xfId="2712"/>
    <cellStyle name="Notiz 7 2 4 2" xfId="2713"/>
    <cellStyle name="Notiz 7 2 2 3 2" xfId="2714"/>
    <cellStyle name="Notiz 7 3 3 2" xfId="2715"/>
    <cellStyle name="Prozent 5 5 2" xfId="2716"/>
    <cellStyle name="Prozent 5 2 4 2" xfId="2717"/>
    <cellStyle name="Prozent 5 2 2 3 2" xfId="2718"/>
    <cellStyle name="Prozent 5 3 3 3" xfId="2719"/>
    <cellStyle name="Standard 3 3 3 3" xfId="2720"/>
    <cellStyle name="Standard 6 3 3 3" xfId="2721"/>
    <cellStyle name="Standard 7 5 2" xfId="2722"/>
    <cellStyle name="Standard 7 2 4 2" xfId="2723"/>
    <cellStyle name="Standard 7 2 2 3 2" xfId="2724"/>
    <cellStyle name="Standard 7 3 3 3" xfId="2725"/>
    <cellStyle name="Komma 4 3" xfId="2726"/>
    <cellStyle name="Standard 3 5 2" xfId="2727"/>
    <cellStyle name="Standard 13 2 4" xfId="2728"/>
    <cellStyle name="20 % - Akzent6 4 2 2" xfId="2729"/>
    <cellStyle name="20 % - Akzent6 2 3 2 2" xfId="2730"/>
    <cellStyle name="20 % - Akzent6 2 2 2 2 2" xfId="2731"/>
    <cellStyle name="20 % - Akzent6 3 2 2 2" xfId="2732"/>
    <cellStyle name="20% - Akzent1 2 5 2 2" xfId="2733"/>
    <cellStyle name="20% - Akzent1 2 2 4 2 2" xfId="2734"/>
    <cellStyle name="20% - Akzent1 2 2 2 3 2 2" xfId="2735"/>
    <cellStyle name="20% - Akzent1 2 2 2 2 2 2 2" xfId="2736"/>
    <cellStyle name="20% - Akzent1 2 2 3 2 2 2" xfId="2737"/>
    <cellStyle name="20% - Akzent1 2 3 3 2 2" xfId="2738"/>
    <cellStyle name="20% - Akzent1 2 3 2 2 2 2" xfId="2739"/>
    <cellStyle name="20% - Akzent1 2 4 2 2 2" xfId="2740"/>
    <cellStyle name="20% - Akzent1 3 5 2 2" xfId="2741"/>
    <cellStyle name="20% - Akzent1 3 2 4 2 2" xfId="2742"/>
    <cellStyle name="20% - Akzent1 3 2 2 3 2 2" xfId="2743"/>
    <cellStyle name="20% - Akzent1 3 2 2 2 2 2 2" xfId="2744"/>
    <cellStyle name="20% - Akzent1 3 2 3 2 2 2" xfId="2745"/>
    <cellStyle name="20% - Akzent1 3 3 3 2 2" xfId="2746"/>
    <cellStyle name="20% - Akzent1 3 3 2 2 2 2" xfId="2747"/>
    <cellStyle name="20% - Akzent1 3 4 2 2 2" xfId="2748"/>
    <cellStyle name="20% - Akzent2 2 5 2 2" xfId="2749"/>
    <cellStyle name="20% - Akzent2 2 2 4 2 2" xfId="2750"/>
    <cellStyle name="20% - Akzent2 2 2 2 3 2 2" xfId="2751"/>
    <cellStyle name="20% - Akzent2 2 2 2 2 2 2 2" xfId="2752"/>
    <cellStyle name="20% - Akzent2 2 2 3 2 2 2" xfId="2753"/>
    <cellStyle name="20% - Akzent2 2 3 3 2 2" xfId="2754"/>
    <cellStyle name="20% - Akzent2 2 3 2 2 2 2" xfId="2755"/>
    <cellStyle name="20% - Akzent2 2 4 2 2 2" xfId="2756"/>
    <cellStyle name="20% - Akzent2 3 5 2 2" xfId="2757"/>
    <cellStyle name="20% - Akzent2 3 2 4 2 2" xfId="2758"/>
    <cellStyle name="20% - Akzent2 3 2 2 3 2 2" xfId="2759"/>
    <cellStyle name="20% - Akzent2 3 2 2 2 2 2 2" xfId="2760"/>
    <cellStyle name="20% - Akzent2 3 2 3 2 2 2" xfId="2761"/>
    <cellStyle name="20% - Akzent2 3 3 3 2 2" xfId="2762"/>
    <cellStyle name="20% - Akzent2 3 3 2 2 2 2" xfId="2763"/>
    <cellStyle name="20% - Akzent2 3 4 2 2 2" xfId="2764"/>
    <cellStyle name="20% - Akzent3 2 5 2 2" xfId="2765"/>
    <cellStyle name="20% - Akzent3 2 2 4 2 2" xfId="2766"/>
    <cellStyle name="20% - Akzent3 2 2 2 3 2 2" xfId="2767"/>
    <cellStyle name="20% - Akzent3 2 2 2 2 2 2 2" xfId="2768"/>
    <cellStyle name="20% - Akzent3 2 2 3 2 2 2" xfId="2769"/>
    <cellStyle name="20% - Akzent3 2 3 3 2 2" xfId="2770"/>
    <cellStyle name="20% - Akzent3 2 3 2 2 2 2" xfId="2771"/>
    <cellStyle name="20% - Akzent3 2 4 2 2 2" xfId="2772"/>
    <cellStyle name="20% - Akzent3 3 5 2 2" xfId="2773"/>
    <cellStyle name="20% - Akzent3 3 2 4 2 2" xfId="2774"/>
    <cellStyle name="20% - Akzent3 3 2 2 3 2 2" xfId="2775"/>
    <cellStyle name="20% - Akzent3 3 2 2 2 2 2 2" xfId="2776"/>
    <cellStyle name="20% - Akzent3 3 2 3 2 2 2" xfId="2777"/>
    <cellStyle name="20% - Akzent3 3 3 3 2 2" xfId="2778"/>
    <cellStyle name="20% - Akzent3 3 3 2 2 2 2" xfId="2779"/>
    <cellStyle name="20% - Akzent3 3 4 2 2 2" xfId="2780"/>
    <cellStyle name="20% - Akzent4 2 5 2 2" xfId="2781"/>
    <cellStyle name="20% - Akzent4 2 2 4 2 2" xfId="2782"/>
    <cellStyle name="20% - Akzent4 2 2 2 3 2 2" xfId="2783"/>
    <cellStyle name="20% - Akzent4 2 2 2 2 2 2 2" xfId="2784"/>
    <cellStyle name="20% - Akzent4 2 2 3 2 2 2" xfId="2785"/>
    <cellStyle name="20% - Akzent4 2 3 3 2 2" xfId="2786"/>
    <cellStyle name="20% - Akzent4 2 3 2 2 2 2" xfId="2787"/>
    <cellStyle name="20% - Akzent4 2 4 2 2 2" xfId="2788"/>
    <cellStyle name="20% - Akzent4 3 5 2 2" xfId="2789"/>
    <cellStyle name="20% - Akzent4 3 2 4 2 2" xfId="2790"/>
    <cellStyle name="20% - Akzent4 3 2 2 3 2 2" xfId="2791"/>
    <cellStyle name="20% - Akzent4 3 2 2 2 2 2 2" xfId="2792"/>
    <cellStyle name="20% - Akzent4 3 2 3 2 2 2" xfId="2793"/>
    <cellStyle name="20% - Akzent4 3 3 3 2 2" xfId="2794"/>
    <cellStyle name="20% - Akzent4 3 3 2 2 2 2" xfId="2795"/>
    <cellStyle name="20% - Akzent4 3 4 2 2 2" xfId="2796"/>
    <cellStyle name="20% - Akzent5 2 5 2 2" xfId="2797"/>
    <cellStyle name="20% - Akzent5 2 2 4 2 2" xfId="2798"/>
    <cellStyle name="20% - Akzent5 2 2 2 3 2 2" xfId="2799"/>
    <cellStyle name="20% - Akzent5 2 2 2 2 2 2 2" xfId="2800"/>
    <cellStyle name="20% - Akzent5 2 2 3 2 2 2" xfId="2801"/>
    <cellStyle name="20% - Akzent5 2 3 3 2 2" xfId="2802"/>
    <cellStyle name="20% - Akzent5 2 3 2 2 2 2" xfId="2803"/>
    <cellStyle name="20% - Akzent5 2 4 2 2 2" xfId="2804"/>
    <cellStyle name="20% - Akzent5 3 5 2 2" xfId="2805"/>
    <cellStyle name="20% - Akzent5 3 2 4 2 2" xfId="2806"/>
    <cellStyle name="20% - Akzent5 3 2 2 3 2 2" xfId="2807"/>
    <cellStyle name="20% - Akzent5 3 2 2 2 2 2 2" xfId="2808"/>
    <cellStyle name="20% - Akzent5 3 2 3 2 2 2" xfId="2809"/>
    <cellStyle name="20% - Akzent5 3 3 3 2 2" xfId="2810"/>
    <cellStyle name="20% - Akzent5 3 3 2 2 2 2" xfId="2811"/>
    <cellStyle name="20% - Akzent5 3 4 2 2 2" xfId="2812"/>
    <cellStyle name="20% - Akzent6 5 4 2 2" xfId="2813"/>
    <cellStyle name="20% - Akzent6 5 2 3 2 2" xfId="2814"/>
    <cellStyle name="20% - Akzent6 5 2 2 2 2 2" xfId="2815"/>
    <cellStyle name="20% - Akzent6 5 3 2 2 2" xfId="2816"/>
    <cellStyle name="20% - Akzent6 6 2 4 2 2" xfId="2817"/>
    <cellStyle name="20% - Akzent6 6 2 2 3 2 2" xfId="2818"/>
    <cellStyle name="20% - Akzent6 6 2 2 2 2 2 2" xfId="2819"/>
    <cellStyle name="20% - Akzent6 6 2 3 2 2 2" xfId="2820"/>
    <cellStyle name="20% - Akzent6 7 4 2 2" xfId="2821"/>
    <cellStyle name="20% - Akzent6 7 2 3 2 2" xfId="2822"/>
    <cellStyle name="20% - Akzent6 7 2 2 2 2 2" xfId="2823"/>
    <cellStyle name="20% - Akzent6 7 3 2 2 2" xfId="2824"/>
    <cellStyle name="40% - Akzent1 2 5 2 2" xfId="2825"/>
    <cellStyle name="40% - Akzent1 2 2 4 2 2" xfId="2826"/>
    <cellStyle name="40% - Akzent1 2 2 2 3 2 2" xfId="2827"/>
    <cellStyle name="40% - Akzent1 2 2 2 2 2 2 2" xfId="2828"/>
    <cellStyle name="40% - Akzent1 2 2 3 2 2 2" xfId="2829"/>
    <cellStyle name="40% - Akzent1 2 3 3 2 2" xfId="2830"/>
    <cellStyle name="40% - Akzent1 2 3 2 2 2 2" xfId="2831"/>
    <cellStyle name="40% - Akzent1 2 4 2 2 2" xfId="2832"/>
    <cellStyle name="40% - Akzent1 3 5 2 2" xfId="2833"/>
    <cellStyle name="40% - Akzent1 3 2 4 2 2" xfId="2834"/>
    <cellStyle name="40% - Akzent1 3 2 2 3 2 2" xfId="2835"/>
    <cellStyle name="40% - Akzent1 3 2 2 2 2 2 2" xfId="2836"/>
    <cellStyle name="40% - Akzent1 3 2 3 2 2 2" xfId="2837"/>
    <cellStyle name="40% - Akzent1 3 3 3 2 2" xfId="2838"/>
    <cellStyle name="40% - Akzent1 3 3 2 2 2 2" xfId="2839"/>
    <cellStyle name="40% - Akzent1 3 4 2 2 2" xfId="2840"/>
    <cellStyle name="40% - Akzent2 2 5 2 2" xfId="2841"/>
    <cellStyle name="40% - Akzent2 2 2 4 2 2" xfId="2842"/>
    <cellStyle name="40% - Akzent2 2 2 2 3 2 2" xfId="2843"/>
    <cellStyle name="40% - Akzent2 2 2 2 2 2 2 2" xfId="2844"/>
    <cellStyle name="40% - Akzent2 2 2 3 2 2 2" xfId="2845"/>
    <cellStyle name="40% - Akzent2 2 3 3 2 2" xfId="2846"/>
    <cellStyle name="40% - Akzent2 2 3 2 2 2 2" xfId="2847"/>
    <cellStyle name="40% - Akzent2 2 4 2 2 2" xfId="2848"/>
    <cellStyle name="40% - Akzent2 3 5 2 2" xfId="2849"/>
    <cellStyle name="40% - Akzent2 3 2 4 2 2" xfId="2850"/>
    <cellStyle name="40% - Akzent2 3 2 2 3 2 2" xfId="2851"/>
    <cellStyle name="40% - Akzent2 3 2 2 2 2 2 2" xfId="2852"/>
    <cellStyle name="40% - Akzent2 3 2 3 2 2 2" xfId="2853"/>
    <cellStyle name="40% - Akzent2 3 3 3 2 2" xfId="2854"/>
    <cellStyle name="40% - Akzent2 3 3 2 2 2 2" xfId="2855"/>
    <cellStyle name="40% - Akzent2 3 4 2 2 2" xfId="2856"/>
    <cellStyle name="40% - Akzent3 2 5 2 2" xfId="2857"/>
    <cellStyle name="40% - Akzent3 2 2 4 2 2" xfId="2858"/>
    <cellStyle name="40% - Akzent3 2 2 2 3 2 2" xfId="2859"/>
    <cellStyle name="40% - Akzent3 2 2 2 2 2 2 2" xfId="2860"/>
    <cellStyle name="40% - Akzent3 2 2 3 2 2 2" xfId="2861"/>
    <cellStyle name="40% - Akzent3 2 3 3 2 2" xfId="2862"/>
    <cellStyle name="40% - Akzent3 2 3 2 2 2 2" xfId="2863"/>
    <cellStyle name="40% - Akzent3 2 4 2 2 2" xfId="2864"/>
    <cellStyle name="40% - Akzent3 3 5 2 2" xfId="2865"/>
    <cellStyle name="40% - Akzent3 3 2 4 2 2" xfId="2866"/>
    <cellStyle name="40% - Akzent3 3 2 2 3 2 2" xfId="2867"/>
    <cellStyle name="40% - Akzent3 3 2 2 2 2 2 2" xfId="2868"/>
    <cellStyle name="40% - Akzent3 3 2 3 2 2 2" xfId="2869"/>
    <cellStyle name="40% - Akzent3 3 3 3 2 2" xfId="2870"/>
    <cellStyle name="40% - Akzent3 3 3 2 2 2 2" xfId="2871"/>
    <cellStyle name="40% - Akzent3 3 4 2 2 2" xfId="2872"/>
    <cellStyle name="40% - Akzent4 2 5 2 2" xfId="2873"/>
    <cellStyle name="40% - Akzent4 2 2 4 2 2" xfId="2874"/>
    <cellStyle name="40% - Akzent4 2 2 2 3 2 2" xfId="2875"/>
    <cellStyle name="40% - Akzent4 2 2 2 2 2 2 2" xfId="2876"/>
    <cellStyle name="40% - Akzent4 2 2 3 2 2 2" xfId="2877"/>
    <cellStyle name="40% - Akzent4 2 3 3 2 2" xfId="2878"/>
    <cellStyle name="40% - Akzent4 2 3 2 2 2 2" xfId="2879"/>
    <cellStyle name="40% - Akzent4 2 4 2 2 2" xfId="2880"/>
    <cellStyle name="40% - Akzent4 3 5 2 2" xfId="2881"/>
    <cellStyle name="40% - Akzent4 3 2 4 2 2" xfId="2882"/>
    <cellStyle name="40% - Akzent4 3 2 2 3 2 2" xfId="2883"/>
    <cellStyle name="40% - Akzent4 3 2 2 2 2 2 2" xfId="2884"/>
    <cellStyle name="40% - Akzent4 3 2 3 2 2 2" xfId="2885"/>
    <cellStyle name="40% - Akzent4 3 3 3 2 2" xfId="2886"/>
    <cellStyle name="40% - Akzent4 3 3 2 2 2 2" xfId="2887"/>
    <cellStyle name="40% - Akzent4 3 4 2 2 2" xfId="2888"/>
    <cellStyle name="40% - Akzent5 2 5 2 2" xfId="2889"/>
    <cellStyle name="40% - Akzent5 2 2 4 2 2" xfId="2890"/>
    <cellStyle name="40% - Akzent5 2 2 2 3 2 2" xfId="2891"/>
    <cellStyle name="40% - Akzent5 2 2 2 2 2 2 2" xfId="2892"/>
    <cellStyle name="40% - Akzent5 2 2 3 2 2 2" xfId="2893"/>
    <cellStyle name="40% - Akzent5 2 3 3 2 2" xfId="2894"/>
    <cellStyle name="40% - Akzent5 2 3 2 2 2 2" xfId="2895"/>
    <cellStyle name="40% - Akzent5 2 4 2 2 2" xfId="2896"/>
    <cellStyle name="40% - Akzent5 3 5 2 2" xfId="2897"/>
    <cellStyle name="40% - Akzent5 3 2 4 2 2" xfId="2898"/>
    <cellStyle name="40% - Akzent5 3 2 2 3 2 2" xfId="2899"/>
    <cellStyle name="40% - Akzent5 3 2 2 2 2 2 2" xfId="2900"/>
    <cellStyle name="40% - Akzent5 3 2 3 2 2 2" xfId="2901"/>
    <cellStyle name="40% - Akzent5 3 3 3 2 2" xfId="2902"/>
    <cellStyle name="40% - Akzent5 3 3 2 2 2 2" xfId="2903"/>
    <cellStyle name="40% - Akzent5 3 4 2 2 2" xfId="2904"/>
    <cellStyle name="40% - Akzent6 2 5 2 2" xfId="2905"/>
    <cellStyle name="40% - Akzent6 2 2 4 2 2" xfId="2906"/>
    <cellStyle name="40% - Akzent6 2 2 2 3 2 2" xfId="2907"/>
    <cellStyle name="40% - Akzent6 2 2 2 2 2 2 2" xfId="2908"/>
    <cellStyle name="40% - Akzent6 2 2 3 2 2 2" xfId="2909"/>
    <cellStyle name="40% - Akzent6 2 3 3 2 2" xfId="2910"/>
    <cellStyle name="40% - Akzent6 2 3 2 2 2 2" xfId="2911"/>
    <cellStyle name="40% - Akzent6 2 4 2 2 2" xfId="2912"/>
    <cellStyle name="40% - Akzent6 3 5 2 2" xfId="2913"/>
    <cellStyle name="40% - Akzent6 3 2 4 2 2" xfId="2914"/>
    <cellStyle name="40% - Akzent6 3 2 2 3 2 2" xfId="2915"/>
    <cellStyle name="40% - Akzent6 3 2 2 2 2 2 2" xfId="2916"/>
    <cellStyle name="40% - Akzent6 3 2 3 2 2 2" xfId="2917"/>
    <cellStyle name="40% - Akzent6 3 3 3 2 2" xfId="2918"/>
    <cellStyle name="40% - Akzent6 3 3 2 2 2 2" xfId="2919"/>
    <cellStyle name="40% - Akzent6 3 4 2 2 2" xfId="2920"/>
    <cellStyle name="Notiz 2 2 3 3 2 2" xfId="2921"/>
    <cellStyle name="Notiz 2 2 3 2 2 2 2" xfId="2922"/>
    <cellStyle name="Notiz 3 2 3 3 2 2" xfId="2923"/>
    <cellStyle name="Notiz 3 2 3 2 2 2 2" xfId="2924"/>
    <cellStyle name="Notiz 7 4 2 2" xfId="2925"/>
    <cellStyle name="Notiz 7 2 3 2 2" xfId="2926"/>
    <cellStyle name="Notiz 7 2 2 2 2 2" xfId="2927"/>
    <cellStyle name="Notiz 7 3 2 2 2" xfId="2928"/>
    <cellStyle name="Prozent 5 4 2 2" xfId="2929"/>
    <cellStyle name="Prozent 5 2 3 2 2" xfId="2930"/>
    <cellStyle name="Prozent 5 2 2 2 2 2" xfId="2931"/>
    <cellStyle name="Prozent 5 3 2 2 2" xfId="2932"/>
    <cellStyle name="Standard 3 3 2 2 2" xfId="2933"/>
    <cellStyle name="Standard 6 3 2 2 2" xfId="2934"/>
    <cellStyle name="Standard 7 4 2 2" xfId="2935"/>
    <cellStyle name="Standard 7 2 3 2 2" xfId="2936"/>
    <cellStyle name="Standard 7 2 2 2 2 2" xfId="2937"/>
    <cellStyle name="Standard 7 3 2 2 2" xfId="2938"/>
    <cellStyle name="Standard 6 4 2 2" xfId="2939"/>
    <cellStyle name="Standard 3 4 2 3" xfId="2940"/>
    <cellStyle name="Standard 16 3" xfId="2941"/>
    <cellStyle name="Prozent 15 5" xfId="2942"/>
    <cellStyle name="Standard 2 6 3" xfId="2943"/>
    <cellStyle name="Prozent 2 4 4" xfId="2944"/>
    <cellStyle name="Standard 17 3" xfId="2945"/>
    <cellStyle name="20% - Akzent1 2 7 2" xfId="2946"/>
    <cellStyle name="20% - Akzent1 2 2 6 2" xfId="2947"/>
    <cellStyle name="20% - Akzent1 3 7 2" xfId="2948"/>
    <cellStyle name="20% - Akzent1 3 2 6 2" xfId="2949"/>
    <cellStyle name="20% - Akzent2 2 7 2" xfId="2950"/>
    <cellStyle name="20% - Akzent2 2 2 6 2" xfId="2951"/>
    <cellStyle name="20% - Akzent2 3 7 2" xfId="2952"/>
    <cellStyle name="20% - Akzent2 3 2 6 2" xfId="2953"/>
    <cellStyle name="20% - Akzent3 2 7 2" xfId="2954"/>
    <cellStyle name="20% - Akzent3 2 2 6 2" xfId="2955"/>
    <cellStyle name="20% - Akzent3 3 7 2" xfId="2956"/>
    <cellStyle name="20% - Akzent3 3 2 6 2" xfId="2957"/>
    <cellStyle name="20% - Akzent4 2 7 2" xfId="2958"/>
    <cellStyle name="20% - Akzent4 2 2 6 2" xfId="2959"/>
    <cellStyle name="20% - Akzent4 3 7 2" xfId="2960"/>
    <cellStyle name="20% - Akzent4 3 2 6 2" xfId="2961"/>
    <cellStyle name="20% - Akzent5 2 7 2" xfId="2962"/>
    <cellStyle name="20% - Akzent5 2 2 6 2" xfId="2963"/>
    <cellStyle name="20% - Akzent5 3 7 2" xfId="2964"/>
    <cellStyle name="20% - Akzent5 3 2 6 2" xfId="2965"/>
    <cellStyle name="20% - Akzent6 5 6 2" xfId="2966"/>
    <cellStyle name="20% - Akzent6 6 2 6 2" xfId="2967"/>
    <cellStyle name="20% - Akzent6 7 6 2" xfId="2968"/>
    <cellStyle name="40% - Akzent1 2 7 2" xfId="2969"/>
    <cellStyle name="40% - Akzent1 2 2 6 2" xfId="2970"/>
    <cellStyle name="40% - Akzent1 3 7 2" xfId="2971"/>
    <cellStyle name="40% - Akzent1 3 2 6 2" xfId="2972"/>
    <cellStyle name="40% - Akzent2 2 7 2" xfId="2973"/>
    <cellStyle name="40% - Akzent2 2 2 6 2" xfId="2974"/>
    <cellStyle name="40% - Akzent2 3 7 2" xfId="2975"/>
    <cellStyle name="40% - Akzent2 3 2 6 2" xfId="2976"/>
    <cellStyle name="40% - Akzent3 2 7 2" xfId="2977"/>
    <cellStyle name="40% - Akzent3 2 2 6 2" xfId="2978"/>
    <cellStyle name="40% - Akzent3 3 7 2" xfId="2979"/>
    <cellStyle name="40% - Akzent3 3 2 6 2" xfId="2980"/>
    <cellStyle name="40% - Akzent4 2 7 2" xfId="2981"/>
    <cellStyle name="40% - Akzent4 2 2 6 2" xfId="2982"/>
    <cellStyle name="40% - Akzent4 3 7 2" xfId="2983"/>
    <cellStyle name="40% - Akzent4 3 2 6 2" xfId="2984"/>
    <cellStyle name="40% - Akzent5 2 7 2" xfId="2985"/>
    <cellStyle name="40% - Akzent5 2 2 6 2" xfId="2986"/>
    <cellStyle name="40% - Akzent5 3 7 2" xfId="2987"/>
    <cellStyle name="40% - Akzent5 3 2 6 2" xfId="2988"/>
    <cellStyle name="40% - Akzent6 2 7 2" xfId="2989"/>
    <cellStyle name="40% - Akzent6 2 2 6 2" xfId="2990"/>
    <cellStyle name="40% - Akzent6 3 7 2" xfId="2991"/>
    <cellStyle name="40% - Akzent6 3 2 6 2" xfId="2992"/>
    <cellStyle name="Hyperlink 2 3" xfId="2993"/>
    <cellStyle name="Notiz 7 6 2" xfId="2994"/>
    <cellStyle name="Notiz 9 3" xfId="2995"/>
    <cellStyle name="Prozent 5 6 2" xfId="2996"/>
    <cellStyle name="Standard 3 6 2" xfId="2997"/>
    <cellStyle name="Standard 5 3 3" xfId="2998"/>
    <cellStyle name="Standard 7 6 2" xfId="2999"/>
    <cellStyle name="Überschrift 1 7 3" xfId="3000"/>
    <cellStyle name="Überschrift 2 7 3" xfId="3001"/>
    <cellStyle name="Überschrift 3 7 3" xfId="3002"/>
    <cellStyle name="Überschrift 4 7 3" xfId="3003"/>
    <cellStyle name="Standard 23 2" xfId="3004"/>
    <cellStyle name="Prozent 18 2" xfId="3005"/>
    <cellStyle name="20 % - Akzent6 6 2" xfId="3006"/>
    <cellStyle name="20% - Akzent1 2 8 2" xfId="3007"/>
    <cellStyle name="20% - Akzent1 2 2 7 2" xfId="3008"/>
    <cellStyle name="20% - Akzent1 3 8 2" xfId="3009"/>
    <cellStyle name="20% - Akzent1 3 2 7 2" xfId="3010"/>
    <cellStyle name="20% - Akzent2 2 8 2" xfId="3011"/>
    <cellStyle name="20% - Akzent2 2 2 7 2" xfId="3012"/>
    <cellStyle name="20% - Akzent2 3 8 2" xfId="3013"/>
    <cellStyle name="20% - Akzent2 3 2 7 2" xfId="3014"/>
    <cellStyle name="20% - Akzent3 2 8 2" xfId="3015"/>
    <cellStyle name="20% - Akzent3 2 2 7 2" xfId="3016"/>
    <cellStyle name="20% - Akzent3 3 8 2" xfId="3017"/>
    <cellStyle name="20% - Akzent3 3 2 7 2" xfId="3018"/>
    <cellStyle name="20% - Akzent4 2 8 2" xfId="3019"/>
    <cellStyle name="20% - Akzent4 2 2 7 2" xfId="3020"/>
    <cellStyle name="20% - Akzent4 3 8 2" xfId="3021"/>
    <cellStyle name="20% - Akzent4 3 2 7 2" xfId="3022"/>
    <cellStyle name="20% - Akzent5 2 8 2" xfId="3023"/>
    <cellStyle name="20% - Akzent5 2 2 7 2" xfId="3024"/>
    <cellStyle name="20% - Akzent5 3 8 2" xfId="3025"/>
    <cellStyle name="20% - Akzent5 3 2 7 2" xfId="3026"/>
    <cellStyle name="20% - Akzent6 5 7 2" xfId="3027"/>
    <cellStyle name="20% - Akzent6 6 2 7 2" xfId="3028"/>
    <cellStyle name="20% - Akzent6 7 7 2" xfId="3029"/>
    <cellStyle name="40% - Akzent1 2 8 2" xfId="3030"/>
    <cellStyle name="40% - Akzent1 2 2 7 2" xfId="3031"/>
    <cellStyle name="40% - Akzent1 3 8 2" xfId="3032"/>
    <cellStyle name="40% - Akzent1 3 2 7 2" xfId="3033"/>
    <cellStyle name="40% - Akzent2 2 8 2" xfId="3034"/>
    <cellStyle name="40% - Akzent2 2 2 7 2" xfId="3035"/>
    <cellStyle name="40% - Akzent2 3 8 2" xfId="3036"/>
    <cellStyle name="40% - Akzent2 3 2 7 2" xfId="3037"/>
    <cellStyle name="40% - Akzent3 2 8 2" xfId="3038"/>
    <cellStyle name="40% - Akzent3 2 2 7 2" xfId="3039"/>
    <cellStyle name="40% - Akzent3 3 8 2" xfId="3040"/>
    <cellStyle name="40% - Akzent3 3 2 7 2" xfId="3041"/>
    <cellStyle name="40% - Akzent4 2 8 2" xfId="3042"/>
    <cellStyle name="40% - Akzent4 2 2 7 2" xfId="3043"/>
    <cellStyle name="40% - Akzent4 3 8 2" xfId="3044"/>
    <cellStyle name="40% - Akzent4 3 2 7 2" xfId="3045"/>
    <cellStyle name="40% - Akzent5 2 8 2" xfId="3046"/>
    <cellStyle name="40% - Akzent5 2 2 7 2" xfId="3047"/>
    <cellStyle name="40% - Akzent5 3 8 2" xfId="3048"/>
    <cellStyle name="40% - Akzent5 3 2 7 2" xfId="3049"/>
    <cellStyle name="40% - Akzent6 2 8 2" xfId="3050"/>
    <cellStyle name="40% - Akzent6 2 2 7 2" xfId="3051"/>
    <cellStyle name="40% - Akzent6 3 8 2" xfId="3052"/>
    <cellStyle name="40% - Akzent6 3 2 7 2" xfId="3053"/>
    <cellStyle name="Notiz 7 7 2" xfId="3054"/>
    <cellStyle name="Prozent 5 7 2" xfId="3055"/>
    <cellStyle name="Standard 7 7 2" xfId="3056"/>
    <cellStyle name="Standard 6 7 2" xfId="3057"/>
    <cellStyle name="20 % - Akzent6 2 5 2" xfId="3058"/>
    <cellStyle name="Notiz 2 2 3 5 2" xfId="3059"/>
    <cellStyle name="Notiz 3 2 3 5 2" xfId="3060"/>
    <cellStyle name="Standard 3 4 3 2" xfId="3061"/>
    <cellStyle name="20% - Akzent1 2 3 5 2" xfId="3062"/>
    <cellStyle name="20% - Akzent1 2 2 2 5 2" xfId="3063"/>
    <cellStyle name="20% - Akzent1 3 3 5 2" xfId="3064"/>
    <cellStyle name="20% - Akzent1 3 2 2 5 2" xfId="3065"/>
    <cellStyle name="20% - Akzent2 2 3 5 2" xfId="3066"/>
    <cellStyle name="20% - Akzent2 2 2 2 5 2" xfId="3067"/>
    <cellStyle name="20% - Akzent2 3 3 5 2" xfId="3068"/>
    <cellStyle name="20% - Akzent2 3 2 2 5 2" xfId="3069"/>
    <cellStyle name="20% - Akzent3 2 3 5 2" xfId="3070"/>
    <cellStyle name="20% - Akzent3 2 2 2 5 2" xfId="3071"/>
    <cellStyle name="20% - Akzent3 3 3 5 2" xfId="3072"/>
    <cellStyle name="20% - Akzent3 3 2 2 5 2" xfId="3073"/>
    <cellStyle name="20% - Akzent4 2 3 5 2" xfId="3074"/>
    <cellStyle name="20% - Akzent4 2 2 2 5 2" xfId="3075"/>
    <cellStyle name="20% - Akzent4 3 3 5 2" xfId="3076"/>
    <cellStyle name="20% - Akzent4 3 2 2 5 2" xfId="3077"/>
    <cellStyle name="20% - Akzent5 2 3 5 2" xfId="3078"/>
    <cellStyle name="20% - Akzent5 2 2 2 5 2" xfId="3079"/>
    <cellStyle name="20% - Akzent5 3 3 5 2" xfId="3080"/>
    <cellStyle name="20% - Akzent5 3 2 2 5 2" xfId="3081"/>
    <cellStyle name="20% - Akzent6 5 2 5 2" xfId="3082"/>
    <cellStyle name="20% - Akzent6 6 2 2 5 2" xfId="3083"/>
    <cellStyle name="20% - Akzent6 7 2 5 2" xfId="3084"/>
    <cellStyle name="40% - Akzent1 2 3 5 2" xfId="3085"/>
    <cellStyle name="40% - Akzent1 2 2 2 5 2" xfId="3086"/>
    <cellStyle name="40% - Akzent1 3 3 5 2" xfId="3087"/>
    <cellStyle name="40% - Akzent1 3 2 2 5 2" xfId="3088"/>
    <cellStyle name="40% - Akzent2 2 3 5 2" xfId="3089"/>
    <cellStyle name="40% - Akzent2 2 2 2 5 2" xfId="3090"/>
    <cellStyle name="40% - Akzent2 3 3 5 2" xfId="3091"/>
    <cellStyle name="40% - Akzent2 3 2 2 5 2" xfId="3092"/>
    <cellStyle name="40% - Akzent3 2 3 5 2" xfId="3093"/>
    <cellStyle name="40% - Akzent3 2 2 2 5 2" xfId="3094"/>
    <cellStyle name="40% - Akzent3 3 3 5 2" xfId="3095"/>
    <cellStyle name="40% - Akzent3 3 2 2 5 2" xfId="3096"/>
    <cellStyle name="40% - Akzent4 2 3 5 2" xfId="3097"/>
    <cellStyle name="40% - Akzent4 2 2 2 5 2" xfId="3098"/>
    <cellStyle name="40% - Akzent4 3 3 5 2" xfId="3099"/>
    <cellStyle name="40% - Akzent4 3 2 2 5 2" xfId="3100"/>
    <cellStyle name="40% - Akzent5 2 3 5 2" xfId="3101"/>
    <cellStyle name="40% - Akzent5 2 2 2 5 2" xfId="3102"/>
    <cellStyle name="40% - Akzent5 3 3 5 2" xfId="3103"/>
    <cellStyle name="40% - Akzent5 3 2 2 5 2" xfId="3104"/>
    <cellStyle name="40% - Akzent6 2 3 5 2" xfId="3105"/>
    <cellStyle name="40% - Akzent6 2 2 2 5 2" xfId="3106"/>
    <cellStyle name="40% - Akzent6 3 3 5 2" xfId="3107"/>
    <cellStyle name="40% - Akzent6 3 2 2 5 2" xfId="3108"/>
    <cellStyle name="Notiz 7 2 5 2" xfId="3109"/>
    <cellStyle name="Prozent 5 2 5 2" xfId="3110"/>
    <cellStyle name="Standard 7 2 5 2" xfId="3111"/>
    <cellStyle name="20 % - Akzent6 3 4 2" xfId="3112"/>
    <cellStyle name="20 % - Akzent6 2 2 4 2" xfId="3113"/>
    <cellStyle name="20% - Akzent1 2 4 4 2" xfId="3114"/>
    <cellStyle name="20% - Akzent1 2 2 3 4 2" xfId="3115"/>
    <cellStyle name="20% - Akzent1 2 2 2 2 4 2" xfId="3116"/>
    <cellStyle name="20% - Akzent1 2 3 2 4 2" xfId="3117"/>
    <cellStyle name="20% - Akzent1 3 4 4 2" xfId="3118"/>
    <cellStyle name="20% - Akzent1 3 2 3 4 2" xfId="3119"/>
    <cellStyle name="20% - Akzent1 3 2 2 2 4 2" xfId="3120"/>
    <cellStyle name="20% - Akzent1 3 3 2 4 2" xfId="3121"/>
    <cellStyle name="20% - Akzent2 2 4 4 2" xfId="3122"/>
    <cellStyle name="20% - Akzent2 2 2 3 4 2" xfId="3123"/>
    <cellStyle name="20% - Akzent2 2 2 2 2 4 2" xfId="3124"/>
    <cellStyle name="20% - Akzent2 2 3 2 4 2" xfId="3125"/>
    <cellStyle name="20% - Akzent2 3 4 4 2" xfId="3126"/>
    <cellStyle name="20% - Akzent2 3 2 3 4 2" xfId="3127"/>
    <cellStyle name="20% - Akzent2 3 2 2 2 4 2" xfId="3128"/>
    <cellStyle name="20% - Akzent2 3 3 2 4 2" xfId="3129"/>
    <cellStyle name="20% - Akzent3 2 4 4 2" xfId="3130"/>
    <cellStyle name="20% - Akzent3 2 2 3 4 2" xfId="3131"/>
    <cellStyle name="20% - Akzent3 2 2 2 2 4 2" xfId="3132"/>
    <cellStyle name="20% - Akzent3 2 3 2 4 2" xfId="3133"/>
    <cellStyle name="20% - Akzent3 3 4 4 2" xfId="3134"/>
    <cellStyle name="20% - Akzent3 3 2 3 4 2" xfId="3135"/>
    <cellStyle name="20% - Akzent3 3 2 2 2 4 2" xfId="3136"/>
    <cellStyle name="20% - Akzent3 3 3 2 4 2" xfId="3137"/>
    <cellStyle name="20% - Akzent4 2 4 4 2" xfId="3138"/>
    <cellStyle name="20% - Akzent4 2 2 3 4 2" xfId="3139"/>
    <cellStyle name="20% - Akzent4 2 2 2 2 4 2" xfId="3140"/>
    <cellStyle name="20% - Akzent4 2 3 2 4 2" xfId="3141"/>
    <cellStyle name="20% - Akzent4 3 4 4 2" xfId="3142"/>
    <cellStyle name="20% - Akzent4 3 2 3 4 2" xfId="3143"/>
    <cellStyle name="20% - Akzent4 3 2 2 2 4 2" xfId="3144"/>
    <cellStyle name="20% - Akzent4 3 3 2 4 2" xfId="3145"/>
    <cellStyle name="20% - Akzent5 2 4 4 2" xfId="3146"/>
    <cellStyle name="20% - Akzent5 2 2 3 4 2" xfId="3147"/>
    <cellStyle name="20% - Akzent5 2 2 2 2 4 2" xfId="3148"/>
    <cellStyle name="20% - Akzent5 2 3 2 4 2" xfId="3149"/>
    <cellStyle name="20% - Akzent5 3 4 4 2" xfId="3150"/>
    <cellStyle name="20% - Akzent5 3 2 3 4 2" xfId="3151"/>
    <cellStyle name="20% - Akzent5 3 2 2 2 4 2" xfId="3152"/>
    <cellStyle name="20% - Akzent5 3 3 2 4 2" xfId="3153"/>
    <cellStyle name="20% - Akzent6 5 3 4 2" xfId="3154"/>
    <cellStyle name="20% - Akzent6 5 2 2 4 2" xfId="3155"/>
    <cellStyle name="20% - Akzent6 6 2 3 4 2" xfId="3156"/>
    <cellStyle name="20% - Akzent6 6 2 2 2 4 2" xfId="3157"/>
    <cellStyle name="20% - Akzent6 7 3 4 2" xfId="3158"/>
    <cellStyle name="20% - Akzent6 7 2 2 4 2" xfId="3159"/>
    <cellStyle name="40% - Akzent1 2 4 4 2" xfId="3160"/>
    <cellStyle name="40% - Akzent1 2 2 3 4 2" xfId="3161"/>
    <cellStyle name="40% - Akzent1 2 2 2 2 4 2" xfId="3162"/>
    <cellStyle name="40% - Akzent1 2 3 2 4 2" xfId="3163"/>
    <cellStyle name="40% - Akzent1 3 4 4 2" xfId="3164"/>
    <cellStyle name="40% - Akzent1 3 2 3 4 2" xfId="3165"/>
    <cellStyle name="40% - Akzent1 3 2 2 2 4 2" xfId="3166"/>
    <cellStyle name="40% - Akzent1 3 3 2 4 2" xfId="3167"/>
    <cellStyle name="40% - Akzent2 2 4 4 2" xfId="3168"/>
    <cellStyle name="40% - Akzent2 2 2 3 4 2" xfId="3169"/>
    <cellStyle name="40% - Akzent2 2 2 2 2 4 2" xfId="3170"/>
    <cellStyle name="40% - Akzent2 2 3 2 4 2" xfId="3171"/>
    <cellStyle name="40% - Akzent2 3 4 4 2" xfId="3172"/>
    <cellStyle name="40% - Akzent2 3 2 3 4 2" xfId="3173"/>
    <cellStyle name="40% - Akzent2 3 2 2 2 4 2" xfId="3174"/>
    <cellStyle name="40% - Akzent2 3 3 2 4 2" xfId="3175"/>
    <cellStyle name="40% - Akzent3 2 4 4 2" xfId="3176"/>
    <cellStyle name="40% - Akzent3 2 2 3 4 2" xfId="3177"/>
    <cellStyle name="40% - Akzent3 2 2 2 2 4 2" xfId="3178"/>
    <cellStyle name="40% - Akzent3 2 3 2 4 2" xfId="3179"/>
    <cellStyle name="40% - Akzent3 3 4 4 2" xfId="3180"/>
    <cellStyle name="40% - Akzent3 3 2 3 4 2" xfId="3181"/>
    <cellStyle name="40% - Akzent3 3 2 2 2 4 2" xfId="3182"/>
    <cellStyle name="40% - Akzent3 3 3 2 4 2" xfId="3183"/>
    <cellStyle name="40% - Akzent4 2 4 4 2" xfId="3184"/>
    <cellStyle name="40% - Akzent4 2 2 3 4 2" xfId="3185"/>
    <cellStyle name="40% - Akzent4 2 2 2 2 4 2" xfId="3186"/>
    <cellStyle name="40% - Akzent4 2 3 2 4 2" xfId="3187"/>
    <cellStyle name="40% - Akzent4 3 4 4 2" xfId="3188"/>
    <cellStyle name="40% - Akzent4 3 2 3 4 2" xfId="3189"/>
    <cellStyle name="40% - Akzent4 3 2 2 2 4 2" xfId="3190"/>
    <cellStyle name="40% - Akzent4 3 3 2 4 2" xfId="3191"/>
    <cellStyle name="40% - Akzent5 2 4 4 2" xfId="3192"/>
    <cellStyle name="40% - Akzent5 2 2 3 4 2" xfId="3193"/>
    <cellStyle name="40% - Akzent5 2 2 2 2 4 2" xfId="3194"/>
    <cellStyle name="40% - Akzent5 2 3 2 4 2" xfId="3195"/>
    <cellStyle name="40% - Akzent5 3 4 4 2" xfId="3196"/>
    <cellStyle name="40% - Akzent5 3 2 3 4 2" xfId="3197"/>
    <cellStyle name="40% - Akzent5 3 2 2 2 4 2" xfId="3198"/>
    <cellStyle name="40% - Akzent5 3 3 2 4 2" xfId="3199"/>
    <cellStyle name="40% - Akzent6 2 4 4 2" xfId="3200"/>
    <cellStyle name="40% - Akzent6 2 2 3 4 2" xfId="3201"/>
    <cellStyle name="40% - Akzent6 2 2 2 2 4 2" xfId="3202"/>
    <cellStyle name="40% - Akzent6 2 3 2 4 2" xfId="3203"/>
    <cellStyle name="40% - Akzent6 3 4 4 2" xfId="3204"/>
    <cellStyle name="40% - Akzent6 3 2 3 4 2" xfId="3205"/>
    <cellStyle name="40% - Akzent6 3 2 2 2 4 2" xfId="3206"/>
    <cellStyle name="40% - Akzent6 3 3 2 4 2" xfId="3207"/>
    <cellStyle name="Notiz 2 2 3 2 4 2" xfId="3208"/>
    <cellStyle name="Notiz 3 2 3 2 4 2" xfId="3209"/>
    <cellStyle name="Notiz 7 3 4 2" xfId="3210"/>
    <cellStyle name="Notiz 7 2 2 4 2" xfId="3211"/>
    <cellStyle name="Prozent 5 3 4 2" xfId="3212"/>
    <cellStyle name="Prozent 5 2 2 4 2" xfId="3213"/>
    <cellStyle name="Standard 3 3 4 2" xfId="3214"/>
    <cellStyle name="Standard 6 3 4 2" xfId="3215"/>
    <cellStyle name="Standard 7 3 4 2" xfId="3216"/>
    <cellStyle name="Standard 7 2 2 4 2" xfId="3217"/>
    <cellStyle name="Prozent 3 4 4" xfId="3218"/>
    <cellStyle name="Dezimal 2 6 2" xfId="3219"/>
    <cellStyle name="Dezimal 2 3 3 2" xfId="3220"/>
    <cellStyle name="Prozent 2 2 3 2" xfId="3221"/>
    <cellStyle name="Standard 5 2 3 2" xfId="3222"/>
    <cellStyle name="Komma 2 2 2" xfId="3223"/>
    <cellStyle name="Dezimal 2 5 2 2" xfId="3224"/>
    <cellStyle name="Dezimal 2 3 2 2 2" xfId="3225"/>
    <cellStyle name="Notiz 12 2" xfId="3226"/>
    <cellStyle name="Standard 15 3 2" xfId="3227"/>
    <cellStyle name="Prozent 16 2" xfId="3228"/>
    <cellStyle name="Währung [0] 9 2 2" xfId="3229"/>
    <cellStyle name="Prozent 2 5 2" xfId="3230"/>
    <cellStyle name="Dezimal 2 2 3 2" xfId="3231"/>
    <cellStyle name="Dezimal 2 2 2 2 2" xfId="3232"/>
    <cellStyle name="Komma 6 2" xfId="3233"/>
    <cellStyle name="Komma 4 2 2" xfId="3234"/>
    <cellStyle name="Komma 5 3" xfId="3235"/>
    <cellStyle name="Komma 5 2 2" xfId="3236"/>
    <cellStyle name="Prozent 5 3 2 3 2" xfId="3237"/>
    <cellStyle name="Standard 10 3 2" xfId="3238"/>
    <cellStyle name="Standard 3 3 2 3 2" xfId="3239"/>
    <cellStyle name="Standard 5 5 2" xfId="3240"/>
    <cellStyle name="Standard 6 3 2 3 2" xfId="3241"/>
    <cellStyle name="Standard 6 4 3 2" xfId="3242"/>
    <cellStyle name="Standard 7 3 2 3 2" xfId="3243"/>
    <cellStyle name="Standard 24 2" xfId="3244"/>
    <cellStyle name="Standard 25 2" xfId="3245"/>
    <cellStyle name="Notiz 13 2" xfId="3246"/>
    <cellStyle name="20 % - Akzent1 2 2" xfId="3247"/>
    <cellStyle name="40 % - Akzent1 2 2" xfId="3248"/>
    <cellStyle name="20 % - Akzent2 2 2" xfId="3249"/>
    <cellStyle name="40 % - Akzent2 2 2" xfId="3250"/>
    <cellStyle name="20 % - Akzent3 2 2" xfId="3251"/>
    <cellStyle name="40 % - Akzent3 2 2" xfId="3252"/>
    <cellStyle name="20 % - Akzent4 2 2" xfId="3253"/>
    <cellStyle name="40 % - Akzent4 2 2" xfId="3254"/>
    <cellStyle name="20 % - Akzent5 2 2" xfId="3255"/>
    <cellStyle name="40 % - Akzent5 2 2" xfId="3256"/>
    <cellStyle name="20 % - Akzent6 7 2" xfId="3257"/>
    <cellStyle name="40 % - Akzent6 2 2" xfId="3258"/>
    <cellStyle name="20 % - Akzent3 4" xfId="3259"/>
    <cellStyle name="20 % - Akzent4 3" xfId="3260"/>
    <cellStyle name="Standard 21 2" xfId="3261"/>
    <cellStyle name="Notiz 11 3" xfId="3262"/>
    <cellStyle name="20 % - Akzent1 4" xfId="3263"/>
    <cellStyle name="Notiz 9 4" xfId="3264"/>
    <cellStyle name="Notiz 10 4" xfId="3265"/>
    <cellStyle name="Notiz 10 3" xfId="3266"/>
    <cellStyle name="Standard 20 2" xfId="3267"/>
    <cellStyle name="Notiz 11 4" xfId="3268"/>
    <cellStyle name="20 % - Akzent5 4" xfId="3269"/>
    <cellStyle name="20 % - Akzent4 4" xfId="3270"/>
    <cellStyle name="Notiz 9 2 3" xfId="3271"/>
    <cellStyle name="20 % - Akzent2 3" xfId="3272"/>
    <cellStyle name="Standard 34" xfId="3273"/>
    <cellStyle name="40 % - Akzent4 4" xfId="3274"/>
    <cellStyle name="20 % - Akzent2 4" xfId="3275"/>
    <cellStyle name="40 % - Akzent3 4" xfId="3276"/>
    <cellStyle name="40 % - Akzent1 4" xfId="3277"/>
    <cellStyle name="40 % - Akzent4 3" xfId="3278"/>
    <cellStyle name="40 % - Akzent5 3" xfId="3279"/>
    <cellStyle name="20 % - Akzent5 3" xfId="3280"/>
    <cellStyle name="Notiz 10 2" xfId="3281"/>
    <cellStyle name="Notiz 11 2" xfId="3282"/>
    <cellStyle name="Notiz 9 2 2" xfId="3283"/>
    <cellStyle name="Standard 14 5" xfId="3284"/>
    <cellStyle name="Standard 17 4" xfId="3285"/>
    <cellStyle name="20 % - Akzent1 3" xfId="3286"/>
    <cellStyle name="40 % - Akzent1 3" xfId="3287"/>
    <cellStyle name="40 % - Akzent2 3" xfId="3288"/>
    <cellStyle name="20 % - Akzent3 3" xfId="3289"/>
    <cellStyle name="40 % - Akzent3 3" xfId="3290"/>
    <cellStyle name="Standard 7 9" xfId="3291"/>
    <cellStyle name="Standard 7 10" xfId="3292"/>
    <cellStyle name="Standard 7 11" xfId="3293"/>
    <cellStyle name="Standard 34 2" xfId="3294"/>
    <cellStyle name="Standard 28" xfId="3295"/>
    <cellStyle name="20 % - Akzent6 9" xfId="3296"/>
    <cellStyle name="20 % - Akzent6 2 2 6" xfId="3297"/>
    <cellStyle name="20 % - Akzent6 2 7" xfId="3298"/>
    <cellStyle name="20 % - Akzent6 3 6" xfId="3299"/>
    <cellStyle name="20% - Akzent1 2 10" xfId="3300"/>
    <cellStyle name="20% - Akzent1 2 2 9" xfId="3301"/>
    <cellStyle name="20% - Akzent1 2 2 2 7" xfId="3302"/>
    <cellStyle name="20% - Akzent1 2 2 2 2 6" xfId="3303"/>
    <cellStyle name="20% - Akzent1 2 2 3 6" xfId="3304"/>
    <cellStyle name="20% - Akzent1 2 3 7" xfId="3305"/>
    <cellStyle name="20% - Akzent1 2 3 2 6" xfId="3306"/>
    <cellStyle name="20% - Akzent1 2 4 6" xfId="3307"/>
    <cellStyle name="20% - Akzent1 3 10" xfId="3308"/>
    <cellStyle name="20% - Akzent1 3 2 9" xfId="3309"/>
    <cellStyle name="20% - Akzent1 3 2 2 7" xfId="3310"/>
    <cellStyle name="20% - Akzent1 3 2 2 2 6" xfId="3311"/>
    <cellStyle name="20% - Akzent1 3 2 3 6" xfId="3312"/>
    <cellStyle name="20% - Akzent1 3 3 7" xfId="3313"/>
    <cellStyle name="20% - Akzent1 3 3 2 6" xfId="3314"/>
    <cellStyle name="20% - Akzent1 3 4 6" xfId="3315"/>
    <cellStyle name="20% - Akzent2 2 10" xfId="3316"/>
    <cellStyle name="20% - Akzent2 2 2 9" xfId="3317"/>
    <cellStyle name="20% - Akzent2 2 2 2 7" xfId="3318"/>
    <cellStyle name="20% - Akzent2 2 2 2 2 6" xfId="3319"/>
    <cellStyle name="20% - Akzent2 2 2 3 6" xfId="3320"/>
    <cellStyle name="20% - Akzent2 2 3 7" xfId="3321"/>
    <cellStyle name="20% - Akzent2 2 3 2 6" xfId="3322"/>
    <cellStyle name="20% - Akzent2 2 4 6" xfId="3323"/>
    <cellStyle name="20% - Akzent2 3 10" xfId="3324"/>
    <cellStyle name="20% - Akzent2 3 2 9" xfId="3325"/>
    <cellStyle name="20% - Akzent2 3 2 2 7" xfId="3326"/>
    <cellStyle name="20% - Akzent2 3 2 2 2 6" xfId="3327"/>
    <cellStyle name="20% - Akzent2 3 2 3 6" xfId="3328"/>
    <cellStyle name="20% - Akzent2 3 3 7" xfId="3329"/>
    <cellStyle name="20% - Akzent2 3 3 2 6" xfId="3330"/>
    <cellStyle name="20% - Akzent2 3 4 6" xfId="3331"/>
    <cellStyle name="20% - Akzent3 2 10" xfId="3332"/>
    <cellStyle name="20% - Akzent3 2 2 9" xfId="3333"/>
    <cellStyle name="20% - Akzent3 2 2 2 7" xfId="3334"/>
    <cellStyle name="20% - Akzent3 2 2 2 2 6" xfId="3335"/>
    <cellStyle name="20% - Akzent3 2 2 3 6" xfId="3336"/>
    <cellStyle name="20% - Akzent3 2 3 7" xfId="3337"/>
    <cellStyle name="20% - Akzent3 2 3 2 6" xfId="3338"/>
    <cellStyle name="20% - Akzent3 2 4 6" xfId="3339"/>
    <cellStyle name="20% - Akzent3 3 10" xfId="3340"/>
    <cellStyle name="20% - Akzent3 3 2 9" xfId="3341"/>
    <cellStyle name="20% - Akzent3 3 2 2 7" xfId="3342"/>
    <cellStyle name="20% - Akzent3 3 2 2 2 6" xfId="3343"/>
    <cellStyle name="20% - Akzent3 3 2 3 6" xfId="3344"/>
    <cellStyle name="20% - Akzent3 3 3 7" xfId="3345"/>
    <cellStyle name="20% - Akzent3 3 3 2 6" xfId="3346"/>
    <cellStyle name="20% - Akzent3 3 4 6" xfId="3347"/>
    <cellStyle name="20% - Akzent4 2 10" xfId="3348"/>
    <cellStyle name="20% - Akzent4 2 2 9" xfId="3349"/>
    <cellStyle name="20% - Akzent4 2 2 2 7" xfId="3350"/>
    <cellStyle name="20% - Akzent4 2 2 2 2 6" xfId="3351"/>
    <cellStyle name="20% - Akzent4 2 2 3 6" xfId="3352"/>
    <cellStyle name="20% - Akzent4 2 3 7" xfId="3353"/>
    <cellStyle name="20% - Akzent4 2 3 2 6" xfId="3354"/>
    <cellStyle name="20% - Akzent4 2 4 6" xfId="3355"/>
    <cellStyle name="20% - Akzent4 3 10" xfId="3356"/>
    <cellStyle name="20% - Akzent4 3 2 9" xfId="3357"/>
    <cellStyle name="20% - Akzent4 3 2 2 7" xfId="3358"/>
    <cellStyle name="20% - Akzent4 3 2 2 2 6" xfId="3359"/>
    <cellStyle name="20% - Akzent4 3 2 3 6" xfId="3360"/>
    <cellStyle name="20% - Akzent4 3 3 7" xfId="3361"/>
    <cellStyle name="20% - Akzent4 3 3 2 6" xfId="3362"/>
    <cellStyle name="20% - Akzent4 3 4 6" xfId="3363"/>
    <cellStyle name="20% - Akzent5 2 10" xfId="3364"/>
    <cellStyle name="20% - Akzent5 2 2 9" xfId="3365"/>
    <cellStyle name="20% - Akzent5 2 2 2 7" xfId="3366"/>
    <cellStyle name="20% - Akzent5 2 2 2 2 6" xfId="3367"/>
    <cellStyle name="20% - Akzent5 2 2 3 6" xfId="3368"/>
    <cellStyle name="20% - Akzent5 2 3 7" xfId="3369"/>
    <cellStyle name="20% - Akzent5 2 3 2 6" xfId="3370"/>
    <cellStyle name="20% - Akzent5 2 4 6" xfId="3371"/>
    <cellStyle name="20% - Akzent5 3 10" xfId="3372"/>
    <cellStyle name="20% - Akzent5 3 2 9" xfId="3373"/>
    <cellStyle name="20% - Akzent5 3 2 2 7" xfId="3374"/>
    <cellStyle name="20% - Akzent5 3 2 2 2 6" xfId="3375"/>
    <cellStyle name="20% - Akzent5 3 2 3 6" xfId="3376"/>
    <cellStyle name="20% - Akzent5 3 3 7" xfId="3377"/>
    <cellStyle name="20% - Akzent5 3 3 2 6" xfId="3378"/>
    <cellStyle name="20% - Akzent5 3 4 6" xfId="3379"/>
    <cellStyle name="20% - Akzent6 5 9" xfId="3380"/>
    <cellStyle name="20% - Akzent6 5 2 7" xfId="3381"/>
    <cellStyle name="20% - Akzent6 5 2 2 6" xfId="3382"/>
    <cellStyle name="20% - Akzent6 5 3 6" xfId="3383"/>
    <cellStyle name="20% - Akzent6 6 2 9" xfId="3384"/>
    <cellStyle name="20% - Akzent6 6 2 2 7" xfId="3385"/>
    <cellStyle name="20% - Akzent6 6 2 2 2 6" xfId="3386"/>
    <cellStyle name="20% - Akzent6 6 2 3 6" xfId="3387"/>
    <cellStyle name="20% - Akzent6 7 9" xfId="3388"/>
    <cellStyle name="20% - Akzent6 7 2 7" xfId="3389"/>
    <cellStyle name="20% - Akzent6 7 2 2 6" xfId="3390"/>
    <cellStyle name="20% - Akzent6 7 3 6" xfId="3391"/>
    <cellStyle name="40% - Akzent1 2 10" xfId="3392"/>
    <cellStyle name="40% - Akzent1 2 2 9" xfId="3393"/>
    <cellStyle name="40% - Akzent1 2 2 2 7" xfId="3394"/>
    <cellStyle name="40% - Akzent1 2 2 2 2 6" xfId="3395"/>
    <cellStyle name="40% - Akzent1 2 2 3 6" xfId="3396"/>
    <cellStyle name="40% - Akzent1 2 3 7" xfId="3397"/>
    <cellStyle name="40% - Akzent1 2 3 2 6" xfId="3398"/>
    <cellStyle name="40% - Akzent1 2 4 6" xfId="3399"/>
    <cellStyle name="40% - Akzent1 3 10" xfId="3400"/>
    <cellStyle name="40% - Akzent1 3 2 9" xfId="3401"/>
    <cellStyle name="40% - Akzent1 3 2 2 7" xfId="3402"/>
    <cellStyle name="40% - Akzent1 3 2 2 2 6" xfId="3403"/>
    <cellStyle name="40% - Akzent1 3 2 3 6" xfId="3404"/>
    <cellStyle name="40% - Akzent1 3 3 7" xfId="3405"/>
    <cellStyle name="40% - Akzent1 3 3 2 6" xfId="3406"/>
    <cellStyle name="40% - Akzent1 3 4 6" xfId="3407"/>
    <cellStyle name="40% - Akzent2 2 10" xfId="3408"/>
    <cellStyle name="40% - Akzent2 2 2 9" xfId="3409"/>
    <cellStyle name="40% - Akzent2 2 2 2 7" xfId="3410"/>
    <cellStyle name="40% - Akzent2 2 2 2 2 6" xfId="3411"/>
    <cellStyle name="40% - Akzent2 2 2 3 6" xfId="3412"/>
    <cellStyle name="40% - Akzent2 2 3 7" xfId="3413"/>
    <cellStyle name="40% - Akzent2 2 3 2 6" xfId="3414"/>
    <cellStyle name="40% - Akzent2 2 4 6" xfId="3415"/>
    <cellStyle name="40% - Akzent2 3 10" xfId="3416"/>
    <cellStyle name="40% - Akzent2 3 2 9" xfId="3417"/>
    <cellStyle name="40% - Akzent2 3 2 2 7" xfId="3418"/>
    <cellStyle name="40% - Akzent2 3 2 2 2 6" xfId="3419"/>
    <cellStyle name="40% - Akzent2 3 2 3 6" xfId="3420"/>
    <cellStyle name="40% - Akzent2 3 3 7" xfId="3421"/>
    <cellStyle name="40% - Akzent2 3 3 2 6" xfId="3422"/>
    <cellStyle name="40% - Akzent2 3 4 6" xfId="3423"/>
    <cellStyle name="40% - Akzent3 2 10" xfId="3424"/>
    <cellStyle name="40% - Akzent3 2 2 9" xfId="3425"/>
    <cellStyle name="40% - Akzent3 2 2 2 7" xfId="3426"/>
    <cellStyle name="40% - Akzent3 2 2 2 2 6" xfId="3427"/>
    <cellStyle name="40% - Akzent3 2 2 3 6" xfId="3428"/>
    <cellStyle name="40% - Akzent3 2 3 7" xfId="3429"/>
    <cellStyle name="40% - Akzent3 2 3 2 6" xfId="3430"/>
    <cellStyle name="40% - Akzent3 2 4 6" xfId="3431"/>
    <cellStyle name="40% - Akzent3 3 10" xfId="3432"/>
    <cellStyle name="40% - Akzent3 3 2 9" xfId="3433"/>
    <cellStyle name="40% - Akzent3 3 2 2 7" xfId="3434"/>
    <cellStyle name="40% - Akzent3 3 2 2 2 6" xfId="3435"/>
    <cellStyle name="40% - Akzent3 3 2 3 6" xfId="3436"/>
    <cellStyle name="40% - Akzent3 3 3 7" xfId="3437"/>
    <cellStyle name="40% - Akzent3 3 3 2 6" xfId="3438"/>
    <cellStyle name="40% - Akzent3 3 4 6" xfId="3439"/>
    <cellStyle name="40% - Akzent4 2 10" xfId="3440"/>
    <cellStyle name="40% - Akzent4 2 2 9" xfId="3441"/>
    <cellStyle name="40% - Akzent4 2 2 2 7" xfId="3442"/>
    <cellStyle name="40% - Akzent4 2 2 2 2 6" xfId="3443"/>
    <cellStyle name="40% - Akzent4 2 2 3 6" xfId="3444"/>
    <cellStyle name="40% - Akzent4 2 3 7" xfId="3445"/>
    <cellStyle name="40% - Akzent4 2 3 2 6" xfId="3446"/>
    <cellStyle name="40% - Akzent4 2 4 6" xfId="3447"/>
    <cellStyle name="40% - Akzent4 3 10" xfId="3448"/>
    <cellStyle name="40% - Akzent4 3 2 9" xfId="3449"/>
    <cellStyle name="40% - Akzent4 3 2 2 7" xfId="3450"/>
    <cellStyle name="40% - Akzent4 3 2 2 2 6" xfId="3451"/>
    <cellStyle name="40% - Akzent4 3 2 3 6" xfId="3452"/>
    <cellStyle name="40% - Akzent4 3 3 7" xfId="3453"/>
    <cellStyle name="40% - Akzent4 3 3 2 6" xfId="3454"/>
    <cellStyle name="40% - Akzent4 3 4 6" xfId="3455"/>
    <cellStyle name="40% - Akzent5 2 10" xfId="3456"/>
    <cellStyle name="40% - Akzent5 2 2 9" xfId="3457"/>
    <cellStyle name="40% - Akzent5 2 2 2 7" xfId="3458"/>
    <cellStyle name="40% - Akzent5 2 2 2 2 6" xfId="3459"/>
    <cellStyle name="40% - Akzent5 2 2 3 6" xfId="3460"/>
    <cellStyle name="40% - Akzent5 2 3 7" xfId="3461"/>
    <cellStyle name="40% - Akzent5 2 3 2 6" xfId="3462"/>
    <cellStyle name="40% - Akzent5 2 4 6" xfId="3463"/>
    <cellStyle name="40% - Akzent5 3 10" xfId="3464"/>
    <cellStyle name="40% - Akzent5 3 2 9" xfId="3465"/>
    <cellStyle name="40% - Akzent5 3 2 2 7" xfId="3466"/>
    <cellStyle name="40% - Akzent5 3 2 2 2 6" xfId="3467"/>
    <cellStyle name="40% - Akzent5 3 2 3 6" xfId="3468"/>
    <cellStyle name="40% - Akzent5 3 3 7" xfId="3469"/>
    <cellStyle name="40% - Akzent5 3 3 2 6" xfId="3470"/>
    <cellStyle name="40% - Akzent5 3 4 6" xfId="3471"/>
    <cellStyle name="40% - Akzent6 2 10" xfId="3472"/>
    <cellStyle name="40% - Akzent6 2 2 9" xfId="3473"/>
    <cellStyle name="40% - Akzent6 2 2 2 7" xfId="3474"/>
    <cellStyle name="40% - Akzent6 2 2 2 2 6" xfId="3475"/>
    <cellStyle name="40% - Akzent6 2 2 3 6" xfId="3476"/>
    <cellStyle name="40% - Akzent6 2 3 7" xfId="3477"/>
    <cellStyle name="40% - Akzent6 2 3 2 6" xfId="3478"/>
    <cellStyle name="40% - Akzent6 2 4 6" xfId="3479"/>
    <cellStyle name="40% - Akzent6 3 10" xfId="3480"/>
    <cellStyle name="40% - Akzent6 3 2 9" xfId="3481"/>
    <cellStyle name="40% - Akzent6 3 2 2 7" xfId="3482"/>
    <cellStyle name="40% - Akzent6 3 2 2 2 6" xfId="3483"/>
    <cellStyle name="40% - Akzent6 3 2 3 6" xfId="3484"/>
    <cellStyle name="40% - Akzent6 3 3 7" xfId="3485"/>
    <cellStyle name="40% - Akzent6 3 3 2 6" xfId="3486"/>
    <cellStyle name="40% - Akzent6 3 4 6" xfId="3487"/>
    <cellStyle name="Dezimal 2 8" xfId="3488"/>
    <cellStyle name="Dezimal 2 2 5" xfId="3489"/>
    <cellStyle name="Dezimal 2 3 5" xfId="3490"/>
    <cellStyle name="Dezimal 2 4 4" xfId="3491"/>
    <cellStyle name="Notiz 2 2 3 7" xfId="3492"/>
    <cellStyle name="Notiz 2 2 3 2 6" xfId="3493"/>
    <cellStyle name="Notiz 3 2 3 7" xfId="3494"/>
    <cellStyle name="Notiz 3 2 3 2 6" xfId="3495"/>
    <cellStyle name="Notiz 7 9" xfId="3496"/>
    <cellStyle name="Notiz 7 2 7" xfId="3497"/>
    <cellStyle name="Notiz 7 2 2 6" xfId="3498"/>
    <cellStyle name="Notiz 7 3 6" xfId="3499"/>
    <cellStyle name="Prozent 5 9" xfId="3500"/>
    <cellStyle name="Prozent 5 2 7" xfId="3501"/>
    <cellStyle name="Prozent 5 2 2 6" xfId="3502"/>
    <cellStyle name="Prozent 5 3 6" xfId="3503"/>
    <cellStyle name="Standard 3 3 6" xfId="3504"/>
    <cellStyle name="Standard 6 3 6" xfId="3505"/>
    <cellStyle name="Standard 7 12" xfId="3506"/>
    <cellStyle name="Standard 7 2 7" xfId="3507"/>
    <cellStyle name="Standard 7 2 2 6" xfId="3508"/>
    <cellStyle name="Standard 7 3 6" xfId="3509"/>
    <cellStyle name="Komma 8" xfId="3510"/>
    <cellStyle name="Dezimal 2 5 5" xfId="3511"/>
    <cellStyle name="Standard 6 8" xfId="3512"/>
    <cellStyle name="Standard 3 8" xfId="3513"/>
    <cellStyle name="Dezimal 2 3 2 4" xfId="3514"/>
    <cellStyle name="Komma 2 5" xfId="3515"/>
    <cellStyle name="Standard 13 6" xfId="3516"/>
    <cellStyle name="20 % - Akzent6 4 4" xfId="3517"/>
    <cellStyle name="20 % - Akzent6 2 3 4" xfId="3518"/>
    <cellStyle name="20 % - Akzent6 2 2 2 4" xfId="3519"/>
    <cellStyle name="20 % - Akzent6 3 2 4" xfId="3520"/>
    <cellStyle name="20% - Akzent1 2 5 4" xfId="3521"/>
    <cellStyle name="20% - Akzent1 2 2 4 4" xfId="3522"/>
    <cellStyle name="20% - Akzent1 2 2 2 3 4" xfId="3523"/>
    <cellStyle name="20% - Akzent1 2 2 2 2 2 4" xfId="3524"/>
    <cellStyle name="20% - Akzent1 2 2 3 2 4" xfId="3525"/>
    <cellStyle name="20% - Akzent1 2 3 3 4" xfId="3526"/>
    <cellStyle name="20% - Akzent1 2 3 2 2 4" xfId="3527"/>
    <cellStyle name="20% - Akzent1 2 4 2 4" xfId="3528"/>
    <cellStyle name="20% - Akzent1 3 5 4" xfId="3529"/>
    <cellStyle name="20% - Akzent1 3 2 4 4" xfId="3530"/>
    <cellStyle name="20% - Akzent1 3 2 2 3 4" xfId="3531"/>
    <cellStyle name="20% - Akzent1 3 2 2 2 2 4" xfId="3532"/>
    <cellStyle name="20% - Akzent1 3 2 3 2 4" xfId="3533"/>
    <cellStyle name="20% - Akzent1 3 3 3 4" xfId="3534"/>
    <cellStyle name="20% - Akzent1 3 3 2 2 4" xfId="3535"/>
    <cellStyle name="20% - Akzent1 3 4 2 4" xfId="3536"/>
    <cellStyle name="20% - Akzent2 2 5 4" xfId="3537"/>
    <cellStyle name="20% - Akzent2 2 2 4 4" xfId="3538"/>
    <cellStyle name="20% - Akzent2 2 2 2 3 4" xfId="3539"/>
    <cellStyle name="20% - Akzent2 2 2 2 2 2 4" xfId="3540"/>
    <cellStyle name="20% - Akzent2 2 2 3 2 4" xfId="3541"/>
    <cellStyle name="20% - Akzent2 2 3 3 4" xfId="3542"/>
    <cellStyle name="20% - Akzent2 2 3 2 2 4" xfId="3543"/>
    <cellStyle name="20% - Akzent2 2 4 2 4" xfId="3544"/>
    <cellStyle name="20% - Akzent2 3 5 4" xfId="3545"/>
    <cellStyle name="20% - Akzent2 3 2 4 4" xfId="3546"/>
    <cellStyle name="20% - Akzent2 3 2 2 3 4" xfId="3547"/>
    <cellStyle name="20% - Akzent2 3 2 2 2 2 4" xfId="3548"/>
    <cellStyle name="20% - Akzent2 3 2 3 2 4" xfId="3549"/>
    <cellStyle name="20% - Akzent2 3 3 3 4" xfId="3550"/>
    <cellStyle name="20% - Akzent2 3 3 2 2 4" xfId="3551"/>
    <cellStyle name="20% - Akzent2 3 4 2 4" xfId="3552"/>
    <cellStyle name="20% - Akzent3 2 5 4" xfId="3553"/>
    <cellStyle name="20% - Akzent3 2 2 4 4" xfId="3554"/>
    <cellStyle name="20% - Akzent3 2 2 2 3 4" xfId="3555"/>
    <cellStyle name="20% - Akzent3 2 2 2 2 2 4" xfId="3556"/>
    <cellStyle name="20% - Akzent3 2 2 3 2 4" xfId="3557"/>
    <cellStyle name="20% - Akzent3 2 3 3 4" xfId="3558"/>
    <cellStyle name="20% - Akzent3 2 3 2 2 4" xfId="3559"/>
    <cellStyle name="20% - Akzent3 2 4 2 4" xfId="3560"/>
    <cellStyle name="20% - Akzent3 3 5 4" xfId="3561"/>
    <cellStyle name="20% - Akzent3 3 2 4 4" xfId="3562"/>
    <cellStyle name="20% - Akzent3 3 2 2 3 4" xfId="3563"/>
    <cellStyle name="20% - Akzent3 3 2 2 2 2 4" xfId="3564"/>
    <cellStyle name="20% - Akzent3 3 2 3 2 4" xfId="3565"/>
    <cellStyle name="20% - Akzent3 3 3 3 4" xfId="3566"/>
    <cellStyle name="20% - Akzent3 3 3 2 2 4" xfId="3567"/>
    <cellStyle name="20% - Akzent3 3 4 2 4" xfId="3568"/>
    <cellStyle name="20% - Akzent4 2 5 4" xfId="3569"/>
    <cellStyle name="20% - Akzent4 2 2 4 4" xfId="3570"/>
    <cellStyle name="20% - Akzent4 2 2 2 3 4" xfId="3571"/>
    <cellStyle name="20% - Akzent4 2 2 2 2 2 4" xfId="3572"/>
    <cellStyle name="20% - Akzent4 2 2 3 2 4" xfId="3573"/>
    <cellStyle name="20% - Akzent4 2 3 3 4" xfId="3574"/>
    <cellStyle name="20% - Akzent4 2 3 2 2 4" xfId="3575"/>
    <cellStyle name="20% - Akzent4 2 4 2 4" xfId="3576"/>
    <cellStyle name="20% - Akzent4 3 5 4" xfId="3577"/>
    <cellStyle name="20% - Akzent4 3 2 4 4" xfId="3578"/>
    <cellStyle name="20% - Akzent4 3 2 2 3 4" xfId="3579"/>
    <cellStyle name="20% - Akzent4 3 2 2 2 2 4" xfId="3580"/>
    <cellStyle name="20% - Akzent4 3 2 3 2 4" xfId="3581"/>
    <cellStyle name="20% - Akzent4 3 3 3 4" xfId="3582"/>
    <cellStyle name="20% - Akzent4 3 3 2 2 4" xfId="3583"/>
    <cellStyle name="20% - Akzent4 3 4 2 4" xfId="3584"/>
    <cellStyle name="20% - Akzent5 2 5 4" xfId="3585"/>
    <cellStyle name="20% - Akzent5 2 2 4 4" xfId="3586"/>
    <cellStyle name="20% - Akzent5 2 2 2 3 4" xfId="3587"/>
    <cellStyle name="20% - Akzent5 2 2 2 2 2 4" xfId="3588"/>
    <cellStyle name="20% - Akzent5 2 2 3 2 4" xfId="3589"/>
    <cellStyle name="20% - Akzent5 2 3 3 4" xfId="3590"/>
    <cellStyle name="20% - Akzent5 2 3 2 2 4" xfId="3591"/>
    <cellStyle name="20% - Akzent5 2 4 2 4" xfId="3592"/>
    <cellStyle name="20% - Akzent5 3 5 4" xfId="3593"/>
    <cellStyle name="20% - Akzent5 3 2 4 4" xfId="3594"/>
    <cellStyle name="20% - Akzent5 3 2 2 3 4" xfId="3595"/>
    <cellStyle name="20% - Akzent5 3 2 2 2 2 4" xfId="3596"/>
    <cellStyle name="20% - Akzent5 3 2 3 2 4" xfId="3597"/>
    <cellStyle name="20% - Akzent5 3 3 3 4" xfId="3598"/>
    <cellStyle name="20% - Akzent5 3 3 2 2 4" xfId="3599"/>
    <cellStyle name="20% - Akzent5 3 4 2 4" xfId="3600"/>
    <cellStyle name="20% - Akzent6 5 4 4" xfId="3601"/>
    <cellStyle name="20% - Akzent6 5 2 3 4" xfId="3602"/>
    <cellStyle name="20% - Akzent6 5 2 2 2 4" xfId="3603"/>
    <cellStyle name="20% - Akzent6 5 3 2 4" xfId="3604"/>
    <cellStyle name="20% - Akzent6 6 2 4 4" xfId="3605"/>
    <cellStyle name="20% - Akzent6 6 2 2 3 4" xfId="3606"/>
    <cellStyle name="20% - Akzent6 6 2 2 2 2 4" xfId="3607"/>
    <cellStyle name="20% - Akzent6 6 2 3 2 4" xfId="3608"/>
    <cellStyle name="20% - Akzent6 7 4 4" xfId="3609"/>
    <cellStyle name="20% - Akzent6 7 2 3 4" xfId="3610"/>
    <cellStyle name="20% - Akzent6 7 2 2 2 4" xfId="3611"/>
    <cellStyle name="20% - Akzent6 7 3 2 4" xfId="3612"/>
    <cellStyle name="40% - Akzent1 2 5 4" xfId="3613"/>
    <cellStyle name="40% - Akzent1 2 2 4 4" xfId="3614"/>
    <cellStyle name="40% - Akzent1 2 2 2 3 4" xfId="3615"/>
    <cellStyle name="40% - Akzent1 2 2 2 2 2 4" xfId="3616"/>
    <cellStyle name="40% - Akzent1 2 2 3 2 4" xfId="3617"/>
    <cellStyle name="40% - Akzent1 2 3 3 4" xfId="3618"/>
    <cellStyle name="40% - Akzent1 2 3 2 2 4" xfId="3619"/>
    <cellStyle name="40% - Akzent1 2 4 2 4" xfId="3620"/>
    <cellStyle name="40% - Akzent1 3 5 4" xfId="3621"/>
    <cellStyle name="40% - Akzent1 3 2 4 4" xfId="3622"/>
    <cellStyle name="40% - Akzent1 3 2 2 3 4" xfId="3623"/>
    <cellStyle name="40% - Akzent1 3 2 2 2 2 4" xfId="3624"/>
    <cellStyle name="40% - Akzent1 3 2 3 2 4" xfId="3625"/>
    <cellStyle name="40% - Akzent1 3 3 3 4" xfId="3626"/>
    <cellStyle name="40% - Akzent1 3 3 2 2 4" xfId="3627"/>
    <cellStyle name="40% - Akzent1 3 4 2 4" xfId="3628"/>
    <cellStyle name="40% - Akzent2 2 5 4" xfId="3629"/>
    <cellStyle name="40% - Akzent2 2 2 4 4" xfId="3630"/>
    <cellStyle name="40% - Akzent2 2 2 2 3 4" xfId="3631"/>
    <cellStyle name="40% - Akzent2 2 2 2 2 2 4" xfId="3632"/>
    <cellStyle name="40% - Akzent2 2 2 3 2 4" xfId="3633"/>
    <cellStyle name="40% - Akzent2 2 3 3 4" xfId="3634"/>
    <cellStyle name="40% - Akzent2 2 3 2 2 4" xfId="3635"/>
    <cellStyle name="40% - Akzent2 2 4 2 4" xfId="3636"/>
    <cellStyle name="40% - Akzent2 3 5 4" xfId="3637"/>
    <cellStyle name="40% - Akzent2 3 2 4 4" xfId="3638"/>
    <cellStyle name="40% - Akzent2 3 2 2 3 4" xfId="3639"/>
    <cellStyle name="40% - Akzent2 3 2 2 2 2 4" xfId="3640"/>
    <cellStyle name="40% - Akzent2 3 2 3 2 4" xfId="3641"/>
    <cellStyle name="40% - Akzent2 3 3 3 4" xfId="3642"/>
    <cellStyle name="40% - Akzent2 3 3 2 2 4" xfId="3643"/>
    <cellStyle name="40% - Akzent2 3 4 2 4" xfId="3644"/>
    <cellStyle name="40% - Akzent3 2 5 4" xfId="3645"/>
    <cellStyle name="40% - Akzent3 2 2 4 4" xfId="3646"/>
    <cellStyle name="40% - Akzent3 2 2 2 3 4" xfId="3647"/>
    <cellStyle name="40% - Akzent3 2 2 2 2 2 4" xfId="3648"/>
    <cellStyle name="40% - Akzent3 2 2 3 2 4" xfId="3649"/>
    <cellStyle name="40% - Akzent3 2 3 3 4" xfId="3650"/>
    <cellStyle name="40% - Akzent3 2 3 2 2 4" xfId="3651"/>
    <cellStyle name="40% - Akzent3 2 4 2 4" xfId="3652"/>
    <cellStyle name="40% - Akzent3 3 5 4" xfId="3653"/>
    <cellStyle name="40% - Akzent3 3 2 4 4" xfId="3654"/>
    <cellStyle name="40% - Akzent3 3 2 2 3 4" xfId="3655"/>
    <cellStyle name="40% - Akzent3 3 2 2 2 2 4" xfId="3656"/>
    <cellStyle name="40% - Akzent3 3 2 3 2 4" xfId="3657"/>
    <cellStyle name="40% - Akzent3 3 3 3 4" xfId="3658"/>
    <cellStyle name="40% - Akzent3 3 3 2 2 4" xfId="3659"/>
    <cellStyle name="40% - Akzent3 3 4 2 4" xfId="3660"/>
    <cellStyle name="40% - Akzent4 2 5 4" xfId="3661"/>
    <cellStyle name="40% - Akzent4 2 2 4 4" xfId="3662"/>
    <cellStyle name="40% - Akzent4 2 2 2 3 4" xfId="3663"/>
    <cellStyle name="40% - Akzent4 2 2 2 2 2 4" xfId="3664"/>
    <cellStyle name="40% - Akzent4 2 2 3 2 4" xfId="3665"/>
    <cellStyle name="40% - Akzent4 2 3 3 4" xfId="3666"/>
    <cellStyle name="40% - Akzent4 2 3 2 2 4" xfId="3667"/>
    <cellStyle name="40% - Akzent4 2 4 2 4" xfId="3668"/>
    <cellStyle name="40% - Akzent4 3 5 4" xfId="3669"/>
    <cellStyle name="40% - Akzent4 3 2 4 4" xfId="3670"/>
    <cellStyle name="40% - Akzent4 3 2 2 3 4" xfId="3671"/>
    <cellStyle name="40% - Akzent4 3 2 2 2 2 4" xfId="3672"/>
    <cellStyle name="40% - Akzent4 3 2 3 2 4" xfId="3673"/>
    <cellStyle name="40% - Akzent4 3 3 3 4" xfId="3674"/>
    <cellStyle name="40% - Akzent4 3 3 2 2 4" xfId="3675"/>
    <cellStyle name="40% - Akzent4 3 4 2 4" xfId="3676"/>
    <cellStyle name="40% - Akzent5 2 5 4" xfId="3677"/>
    <cellStyle name="40% - Akzent5 2 2 4 4" xfId="3678"/>
    <cellStyle name="40% - Akzent5 2 2 2 3 4" xfId="3679"/>
    <cellStyle name="40% - Akzent5 2 2 2 2 2 4" xfId="3680"/>
    <cellStyle name="40% - Akzent5 2 2 3 2 4" xfId="3681"/>
    <cellStyle name="40% - Akzent5 2 3 3 4" xfId="3682"/>
    <cellStyle name="40% - Akzent5 2 3 2 2 4" xfId="3683"/>
    <cellStyle name="40% - Akzent5 2 4 2 4" xfId="3684"/>
    <cellStyle name="40% - Akzent5 3 5 4" xfId="3685"/>
    <cellStyle name="40% - Akzent5 3 2 4 4" xfId="3686"/>
    <cellStyle name="40% - Akzent5 3 2 2 3 4" xfId="3687"/>
    <cellStyle name="40% - Akzent5 3 2 2 2 2 4" xfId="3688"/>
    <cellStyle name="40% - Akzent5 3 2 3 2 4" xfId="3689"/>
    <cellStyle name="40% - Akzent5 3 3 3 4" xfId="3690"/>
    <cellStyle name="40% - Akzent5 3 3 2 2 4" xfId="3691"/>
    <cellStyle name="40% - Akzent5 3 4 2 4" xfId="3692"/>
    <cellStyle name="40% - Akzent6 2 5 4" xfId="3693"/>
    <cellStyle name="40% - Akzent6 2 2 4 4" xfId="3694"/>
    <cellStyle name="40% - Akzent6 2 2 2 3 4" xfId="3695"/>
    <cellStyle name="40% - Akzent6 2 2 2 2 2 4" xfId="3696"/>
    <cellStyle name="40% - Akzent6 2 2 3 2 4" xfId="3697"/>
    <cellStyle name="40% - Akzent6 2 3 3 4" xfId="3698"/>
    <cellStyle name="40% - Akzent6 2 3 2 2 4" xfId="3699"/>
    <cellStyle name="40% - Akzent6 2 4 2 4" xfId="3700"/>
    <cellStyle name="40% - Akzent6 3 5 4" xfId="3701"/>
    <cellStyle name="40% - Akzent6 3 2 4 4" xfId="3702"/>
    <cellStyle name="40% - Akzent6 3 2 2 3 4" xfId="3703"/>
    <cellStyle name="40% - Akzent6 3 2 2 2 2 4" xfId="3704"/>
    <cellStyle name="40% - Akzent6 3 2 3 2 4" xfId="3705"/>
    <cellStyle name="40% - Akzent6 3 3 3 4" xfId="3706"/>
    <cellStyle name="40% - Akzent6 3 3 2 2 4" xfId="3707"/>
    <cellStyle name="40% - Akzent6 3 4 2 4" xfId="3708"/>
    <cellStyle name="Notiz 2 2 3 3 4" xfId="3709"/>
    <cellStyle name="Notiz 2 2 3 2 2 4" xfId="3710"/>
    <cellStyle name="Notiz 3 2 3 3 4" xfId="3711"/>
    <cellStyle name="Notiz 3 2 3 2 2 4" xfId="3712"/>
    <cellStyle name="Notiz 7 4 4" xfId="3713"/>
    <cellStyle name="Notiz 7 2 3 4" xfId="3714"/>
    <cellStyle name="Notiz 7 2 2 2 4" xfId="3715"/>
    <cellStyle name="Notiz 7 3 2 4" xfId="3716"/>
    <cellStyle name="Prozent 5 4 4" xfId="3717"/>
    <cellStyle name="Prozent 5 2 3 5" xfId="3718"/>
    <cellStyle name="Prozent 5 2 2 2 4" xfId="3719"/>
    <cellStyle name="Prozent 5 3 2 5" xfId="3720"/>
    <cellStyle name="Standard 3 3 2 6" xfId="3721"/>
    <cellStyle name="Standard 6 3 2 5" xfId="3722"/>
    <cellStyle name="Standard 7 4 4" xfId="3723"/>
    <cellStyle name="Standard 7 2 3 5" xfId="3724"/>
    <cellStyle name="Standard 7 2 2 2 4" xfId="3725"/>
    <cellStyle name="Standard 7 3 2 5" xfId="3726"/>
    <cellStyle name="Komma 3 4" xfId="3727"/>
    <cellStyle name="Standard 6 4 6" xfId="3728"/>
    <cellStyle name="Standard 3 4 6" xfId="3729"/>
    <cellStyle name="Normal 2 5" xfId="3730"/>
    <cellStyle name="Normal 3 3" xfId="3731"/>
    <cellStyle name="Pourcentage 3 3" xfId="3732"/>
    <cellStyle name="Normal 2 3 3" xfId="3733"/>
    <cellStyle name="Milliers 2 3" xfId="3734"/>
    <cellStyle name="20 % - Akzent6 5 3" xfId="3735"/>
    <cellStyle name="20 % - Akzent6 2 4 3" xfId="3736"/>
    <cellStyle name="20 % - Akzent6 2 2 3 3" xfId="3737"/>
    <cellStyle name="20 % - Akzent6 3 3 3" xfId="3738"/>
    <cellStyle name="20% - Akzent1 2 6 3" xfId="3739"/>
    <cellStyle name="20% - Akzent1 2 2 5 3" xfId="3740"/>
    <cellStyle name="20% - Akzent1 2 2 2 4 3" xfId="3741"/>
    <cellStyle name="20% - Akzent1 2 2 2 2 3 3" xfId="3742"/>
    <cellStyle name="20% - Akzent1 2 2 3 3 3" xfId="3743"/>
    <cellStyle name="20% - Akzent1 2 3 4 3" xfId="3744"/>
    <cellStyle name="20% - Akzent1 2 3 2 3 3" xfId="3745"/>
    <cellStyle name="20% - Akzent1 2 4 3 3" xfId="3746"/>
    <cellStyle name="20% - Akzent1 3 6 3" xfId="3747"/>
    <cellStyle name="20% - Akzent1 3 2 5 3" xfId="3748"/>
    <cellStyle name="20% - Akzent1 3 2 2 4 3" xfId="3749"/>
    <cellStyle name="20% - Akzent1 3 2 2 2 3 3" xfId="3750"/>
    <cellStyle name="20% - Akzent1 3 2 3 3 3" xfId="3751"/>
    <cellStyle name="20% - Akzent1 3 3 4 3" xfId="3752"/>
    <cellStyle name="20% - Akzent1 3 3 2 3 3" xfId="3753"/>
    <cellStyle name="20% - Akzent1 3 4 3 3" xfId="3754"/>
    <cellStyle name="20% - Akzent2 2 6 3" xfId="3755"/>
    <cellStyle name="20% - Akzent2 2 2 5 3" xfId="3756"/>
    <cellStyle name="20% - Akzent2 2 2 2 4 3" xfId="3757"/>
    <cellStyle name="20% - Akzent2 2 2 2 2 3 3" xfId="3758"/>
    <cellStyle name="20% - Akzent2 2 2 3 3 3" xfId="3759"/>
    <cellStyle name="20% - Akzent2 2 3 4 3" xfId="3760"/>
    <cellStyle name="20% - Akzent2 2 3 2 3 3" xfId="3761"/>
    <cellStyle name="20% - Akzent2 2 4 3 3" xfId="3762"/>
    <cellStyle name="20% - Akzent2 3 6 3" xfId="3763"/>
    <cellStyle name="20% - Akzent2 3 2 5 3" xfId="3764"/>
    <cellStyle name="20% - Akzent2 3 2 2 4 3" xfId="3765"/>
    <cellStyle name="20% - Akzent2 3 2 2 2 3 3" xfId="3766"/>
    <cellStyle name="20% - Akzent2 3 2 3 3 3" xfId="3767"/>
    <cellStyle name="20% - Akzent2 3 3 4 3" xfId="3768"/>
    <cellStyle name="20% - Akzent2 3 3 2 3 3" xfId="3769"/>
    <cellStyle name="20% - Akzent2 3 4 3 3" xfId="3770"/>
    <cellStyle name="20% - Akzent3 2 6 3" xfId="3771"/>
    <cellStyle name="20% - Akzent3 2 2 5 3" xfId="3772"/>
    <cellStyle name="20% - Akzent3 2 2 2 4 3" xfId="3773"/>
    <cellStyle name="20% - Akzent3 2 2 2 2 3 3" xfId="3774"/>
    <cellStyle name="20% - Akzent3 2 2 3 3 3" xfId="3775"/>
    <cellStyle name="20% - Akzent3 2 3 4 3" xfId="3776"/>
    <cellStyle name="20% - Akzent3 2 3 2 3 3" xfId="3777"/>
    <cellStyle name="20% - Akzent3 2 4 3 3" xfId="3778"/>
    <cellStyle name="20% - Akzent3 3 6 3" xfId="3779"/>
    <cellStyle name="20% - Akzent3 3 2 5 3" xfId="3780"/>
    <cellStyle name="20% - Akzent3 3 2 2 4 3" xfId="3781"/>
    <cellStyle name="20% - Akzent3 3 2 2 2 3 3" xfId="3782"/>
    <cellStyle name="20% - Akzent3 3 2 3 3 3" xfId="3783"/>
    <cellStyle name="20% - Akzent3 3 3 4 3" xfId="3784"/>
    <cellStyle name="20% - Akzent3 3 3 2 3 3" xfId="3785"/>
    <cellStyle name="20% - Akzent3 3 4 3 3" xfId="3786"/>
    <cellStyle name="20% - Akzent4 2 6 3" xfId="3787"/>
    <cellStyle name="20% - Akzent4 2 2 5 3" xfId="3788"/>
    <cellStyle name="20% - Akzent4 2 2 2 4 3" xfId="3789"/>
    <cellStyle name="20% - Akzent4 2 2 2 2 3 3" xfId="3790"/>
    <cellStyle name="20% - Akzent4 2 2 3 3 3" xfId="3791"/>
    <cellStyle name="20% - Akzent4 2 3 4 3" xfId="3792"/>
    <cellStyle name="20% - Akzent4 2 3 2 3 3" xfId="3793"/>
    <cellStyle name="20% - Akzent4 2 4 3 3" xfId="3794"/>
    <cellStyle name="20% - Akzent4 3 6 3" xfId="3795"/>
    <cellStyle name="20% - Akzent4 3 2 5 3" xfId="3796"/>
    <cellStyle name="20% - Akzent4 3 2 2 4 3" xfId="3797"/>
    <cellStyle name="20% - Akzent4 3 2 2 2 3 3" xfId="3798"/>
    <cellStyle name="20% - Akzent4 3 2 3 3 3" xfId="3799"/>
    <cellStyle name="20% - Akzent4 3 3 4 3" xfId="3800"/>
    <cellStyle name="20% - Akzent4 3 3 2 3 3" xfId="3801"/>
    <cellStyle name="20% - Akzent4 3 4 3 3" xfId="3802"/>
    <cellStyle name="20% - Akzent5 2 6 3" xfId="3803"/>
    <cellStyle name="20% - Akzent5 2 2 5 3" xfId="3804"/>
    <cellStyle name="20% - Akzent5 2 2 2 4 3" xfId="3805"/>
    <cellStyle name="20% - Akzent5 2 2 2 2 3 3" xfId="3806"/>
    <cellStyle name="20% - Akzent5 2 2 3 3 3" xfId="3807"/>
    <cellStyle name="20% - Akzent5 2 3 4 3" xfId="3808"/>
    <cellStyle name="20% - Akzent5 2 3 2 3 3" xfId="3809"/>
    <cellStyle name="20% - Akzent5 2 4 3 3" xfId="3810"/>
    <cellStyle name="20% - Akzent5 3 6 3" xfId="3811"/>
    <cellStyle name="20% - Akzent5 3 2 5 3" xfId="3812"/>
    <cellStyle name="20% - Akzent5 3 2 2 4 3" xfId="3813"/>
    <cellStyle name="20% - Akzent5 3 2 2 2 3 3" xfId="3814"/>
    <cellStyle name="20% - Akzent5 3 2 3 3 3" xfId="3815"/>
    <cellStyle name="20% - Akzent5 3 3 4 3" xfId="3816"/>
    <cellStyle name="20% - Akzent5 3 3 2 3 3" xfId="3817"/>
    <cellStyle name="20% - Akzent5 3 4 3 3" xfId="3818"/>
    <cellStyle name="20% - Akzent6 5 5 3" xfId="3819"/>
    <cellStyle name="20% - Akzent6 5 2 4 3" xfId="3820"/>
    <cellStyle name="20% - Akzent6 5 2 2 3 3" xfId="3821"/>
    <cellStyle name="20% - Akzent6 5 3 3 3" xfId="3822"/>
    <cellStyle name="20% - Akzent6 6 2 5 3" xfId="3823"/>
    <cellStyle name="20% - Akzent6 6 2 2 4 3" xfId="3824"/>
    <cellStyle name="20% - Akzent6 6 2 2 2 3 3" xfId="3825"/>
    <cellStyle name="20% - Akzent6 6 2 3 3 3" xfId="3826"/>
    <cellStyle name="20% - Akzent6 7 5 3" xfId="3827"/>
    <cellStyle name="20% - Akzent6 7 2 4 3" xfId="3828"/>
    <cellStyle name="20% - Akzent6 7 2 2 3 3" xfId="3829"/>
    <cellStyle name="20% - Akzent6 7 3 3 3" xfId="3830"/>
    <cellStyle name="40% - Akzent1 2 6 3" xfId="3831"/>
    <cellStyle name="40% - Akzent1 2 2 5 3" xfId="3832"/>
    <cellStyle name="40% - Akzent1 2 2 2 4 3" xfId="3833"/>
    <cellStyle name="40% - Akzent1 2 2 2 2 3 3" xfId="3834"/>
    <cellStyle name="40% - Akzent1 2 2 3 3 3" xfId="3835"/>
    <cellStyle name="40% - Akzent1 2 3 4 3" xfId="3836"/>
    <cellStyle name="40% - Akzent1 2 3 2 3 3" xfId="3837"/>
    <cellStyle name="40% - Akzent1 2 4 3 3" xfId="3838"/>
    <cellStyle name="40% - Akzent1 3 6 3" xfId="3839"/>
    <cellStyle name="40% - Akzent1 3 2 5 3" xfId="3840"/>
    <cellStyle name="40% - Akzent1 3 2 2 4 3" xfId="3841"/>
    <cellStyle name="40% - Akzent1 3 2 2 2 3 3" xfId="3842"/>
    <cellStyle name="40% - Akzent1 3 2 3 3 3" xfId="3843"/>
    <cellStyle name="40% - Akzent1 3 3 4 3" xfId="3844"/>
    <cellStyle name="40% - Akzent1 3 3 2 3 3" xfId="3845"/>
    <cellStyle name="40% - Akzent1 3 4 3 3" xfId="3846"/>
    <cellStyle name="40% - Akzent2 2 6 3" xfId="3847"/>
    <cellStyle name="40% - Akzent2 2 2 5 3" xfId="3848"/>
    <cellStyle name="40% - Akzent2 2 2 2 4 3" xfId="3849"/>
    <cellStyle name="40% - Akzent2 2 2 2 2 3 3" xfId="3850"/>
    <cellStyle name="40% - Akzent2 2 2 3 3 3" xfId="3851"/>
    <cellStyle name="40% - Akzent2 2 3 4 3" xfId="3852"/>
    <cellStyle name="40% - Akzent2 2 3 2 3 3" xfId="3853"/>
    <cellStyle name="40% - Akzent2 2 4 3 3" xfId="3854"/>
    <cellStyle name="40% - Akzent2 3 6 3" xfId="3855"/>
    <cellStyle name="40% - Akzent2 3 2 5 3" xfId="3856"/>
    <cellStyle name="40% - Akzent2 3 2 2 4 3" xfId="3857"/>
    <cellStyle name="40% - Akzent2 3 2 2 2 3 3" xfId="3858"/>
    <cellStyle name="40% - Akzent2 3 2 3 3 3" xfId="3859"/>
    <cellStyle name="40% - Akzent2 3 3 4 3" xfId="3860"/>
    <cellStyle name="40% - Akzent2 3 3 2 3 3" xfId="3861"/>
    <cellStyle name="40% - Akzent2 3 4 3 3" xfId="3862"/>
    <cellStyle name="40% - Akzent3 2 6 3" xfId="3863"/>
    <cellStyle name="40% - Akzent3 2 2 5 3" xfId="3864"/>
    <cellStyle name="40% - Akzent3 2 2 2 4 3" xfId="3865"/>
    <cellStyle name="40% - Akzent3 2 2 2 2 3 3" xfId="3866"/>
    <cellStyle name="40% - Akzent3 2 2 3 3 3" xfId="3867"/>
    <cellStyle name="40% - Akzent3 2 3 4 3" xfId="3868"/>
    <cellStyle name="40% - Akzent3 2 3 2 3 3" xfId="3869"/>
    <cellStyle name="40% - Akzent3 2 4 3 3" xfId="3870"/>
    <cellStyle name="40% - Akzent3 3 6 3" xfId="3871"/>
    <cellStyle name="40% - Akzent3 3 2 5 3" xfId="3872"/>
    <cellStyle name="40% - Akzent3 3 2 2 4 3" xfId="3873"/>
    <cellStyle name="40% - Akzent3 3 2 2 2 3 3" xfId="3874"/>
    <cellStyle name="40% - Akzent3 3 2 3 3 3" xfId="3875"/>
    <cellStyle name="40% - Akzent3 3 3 4 3" xfId="3876"/>
    <cellStyle name="40% - Akzent3 3 3 2 3 3" xfId="3877"/>
    <cellStyle name="40% - Akzent3 3 4 3 3" xfId="3878"/>
    <cellStyle name="40% - Akzent4 2 6 3" xfId="3879"/>
    <cellStyle name="40% - Akzent4 2 2 5 3" xfId="3880"/>
    <cellStyle name="40% - Akzent4 2 2 2 4 3" xfId="3881"/>
    <cellStyle name="40% - Akzent4 2 2 2 2 3 3" xfId="3882"/>
    <cellStyle name="40% - Akzent4 2 2 3 3 3" xfId="3883"/>
    <cellStyle name="40% - Akzent4 2 3 4 3" xfId="3884"/>
    <cellStyle name="40% - Akzent4 2 3 2 3 3" xfId="3885"/>
    <cellStyle name="40% - Akzent4 2 4 3 3" xfId="3886"/>
    <cellStyle name="40% - Akzent4 3 6 3" xfId="3887"/>
    <cellStyle name="40% - Akzent4 3 2 5 3" xfId="3888"/>
    <cellStyle name="40% - Akzent4 3 2 2 4 3" xfId="3889"/>
    <cellStyle name="40% - Akzent4 3 2 2 2 3 3" xfId="3890"/>
    <cellStyle name="40% - Akzent4 3 2 3 3 3" xfId="3891"/>
    <cellStyle name="40% - Akzent4 3 3 4 3" xfId="3892"/>
    <cellStyle name="40% - Akzent4 3 3 2 3 3" xfId="3893"/>
    <cellStyle name="40% - Akzent4 3 4 3 3" xfId="3894"/>
    <cellStyle name="40% - Akzent5 2 6 3" xfId="3895"/>
    <cellStyle name="40% - Akzent5 2 2 5 3" xfId="3896"/>
    <cellStyle name="40% - Akzent5 2 2 2 4 3" xfId="3897"/>
    <cellStyle name="40% - Akzent5 2 2 2 2 3 3" xfId="3898"/>
    <cellStyle name="40% - Akzent5 2 2 3 3 3" xfId="3899"/>
    <cellStyle name="40% - Akzent5 2 3 4 3" xfId="3900"/>
    <cellStyle name="40% - Akzent5 2 3 2 3 3" xfId="3901"/>
    <cellStyle name="40% - Akzent5 2 4 3 3" xfId="3902"/>
    <cellStyle name="40% - Akzent5 3 6 3" xfId="3903"/>
    <cellStyle name="40% - Akzent5 3 2 5 3" xfId="3904"/>
    <cellStyle name="40% - Akzent5 3 2 2 4 3" xfId="3905"/>
    <cellStyle name="40% - Akzent5 3 2 2 2 3 3" xfId="3906"/>
    <cellStyle name="40% - Akzent5 3 2 3 3 3" xfId="3907"/>
    <cellStyle name="40% - Akzent5 3 3 4 3" xfId="3908"/>
    <cellStyle name="40% - Akzent5 3 3 2 3 3" xfId="3909"/>
    <cellStyle name="40% - Akzent5 3 4 3 3" xfId="3910"/>
    <cellStyle name="40% - Akzent6 2 6 3" xfId="3911"/>
    <cellStyle name="40% - Akzent6 2 2 5 3" xfId="3912"/>
    <cellStyle name="40% - Akzent6 2 2 2 4 3" xfId="3913"/>
    <cellStyle name="40% - Akzent6 2 2 2 2 3 3" xfId="3914"/>
    <cellStyle name="40% - Akzent6 2 2 3 3 3" xfId="3915"/>
    <cellStyle name="40% - Akzent6 2 3 4 3" xfId="3916"/>
    <cellStyle name="40% - Akzent6 2 3 2 3 3" xfId="3917"/>
    <cellStyle name="40% - Akzent6 2 4 3 3" xfId="3918"/>
    <cellStyle name="40% - Akzent6 3 6 3" xfId="3919"/>
    <cellStyle name="40% - Akzent6 3 2 5 3" xfId="3920"/>
    <cellStyle name="40% - Akzent6 3 2 2 4 3" xfId="3921"/>
    <cellStyle name="40% - Akzent6 3 2 2 2 3 3" xfId="3922"/>
    <cellStyle name="40% - Akzent6 3 2 3 3 3" xfId="3923"/>
    <cellStyle name="40% - Akzent6 3 3 4 3" xfId="3924"/>
    <cellStyle name="40% - Akzent6 3 3 2 3 3" xfId="3925"/>
    <cellStyle name="40% - Akzent6 3 4 3 3" xfId="3926"/>
    <cellStyle name="Notiz 2 2 3 4 3" xfId="3927"/>
    <cellStyle name="Notiz 2 2 3 2 3 3" xfId="3928"/>
    <cellStyle name="Notiz 3 2 3 4 3" xfId="3929"/>
    <cellStyle name="Notiz 3 2 3 2 3 3" xfId="3930"/>
    <cellStyle name="Notiz 7 5 3" xfId="3931"/>
    <cellStyle name="Notiz 7 2 4 3" xfId="3932"/>
    <cellStyle name="Notiz 7 2 2 3 3" xfId="3933"/>
    <cellStyle name="Notiz 7 3 3 3" xfId="3934"/>
    <cellStyle name="Prozent 5 5 3" xfId="3935"/>
    <cellStyle name="Prozent 5 2 4 3" xfId="3936"/>
    <cellStyle name="Prozent 5 2 2 3 3" xfId="3937"/>
    <cellStyle name="Prozent 5 3 3 4" xfId="3938"/>
    <cellStyle name="Standard 3 3 3 4" xfId="3939"/>
    <cellStyle name="Standard 6 3 3 4" xfId="3940"/>
    <cellStyle name="Standard 7 5 3" xfId="3941"/>
    <cellStyle name="Standard 7 2 4 3" xfId="3942"/>
    <cellStyle name="Standard 7 2 2 3 3" xfId="3943"/>
    <cellStyle name="Standard 7 3 3 4" xfId="3944"/>
    <cellStyle name="Komma 4 4" xfId="3945"/>
    <cellStyle name="Standard 6 5 4" xfId="3946"/>
    <cellStyle name="Standard 3 5 4" xfId="3947"/>
    <cellStyle name="Standard 13 2 5" xfId="3948"/>
    <cellStyle name="20 % - Akzent6 4 2 3" xfId="3949"/>
    <cellStyle name="20 % - Akzent6 2 3 2 3" xfId="3950"/>
    <cellStyle name="20 % - Akzent6 2 2 2 2 3" xfId="3951"/>
    <cellStyle name="20 % - Akzent6 3 2 2 3" xfId="3952"/>
    <cellStyle name="20% - Akzent1 2 5 2 3" xfId="3953"/>
    <cellStyle name="20% - Akzent1 2 2 4 2 3" xfId="3954"/>
    <cellStyle name="20% - Akzent1 2 2 2 3 2 3" xfId="3955"/>
    <cellStyle name="20% - Akzent1 2 2 2 2 2 2 3" xfId="3956"/>
    <cellStyle name="20% - Akzent1 2 2 3 2 2 3" xfId="3957"/>
    <cellStyle name="20% - Akzent1 2 3 3 2 3" xfId="3958"/>
    <cellStyle name="20% - Akzent1 2 3 2 2 2 3" xfId="3959"/>
    <cellStyle name="20% - Akzent1 2 4 2 2 3" xfId="3960"/>
    <cellStyle name="20% - Akzent1 3 5 2 3" xfId="3961"/>
    <cellStyle name="20% - Akzent1 3 2 4 2 3" xfId="3962"/>
    <cellStyle name="20% - Akzent1 3 2 2 3 2 3" xfId="3963"/>
    <cellStyle name="20% - Akzent1 3 2 2 2 2 2 3" xfId="3964"/>
    <cellStyle name="20% - Akzent1 3 2 3 2 2 3" xfId="3965"/>
    <cellStyle name="20% - Akzent1 3 3 3 2 3" xfId="3966"/>
    <cellStyle name="20% - Akzent1 3 3 2 2 2 3" xfId="3967"/>
    <cellStyle name="20% - Akzent1 3 4 2 2 3" xfId="3968"/>
    <cellStyle name="20% - Akzent2 2 5 2 3" xfId="3969"/>
    <cellStyle name="20% - Akzent2 2 2 4 2 3" xfId="3970"/>
    <cellStyle name="20% - Akzent2 2 2 2 3 2 3" xfId="3971"/>
    <cellStyle name="20% - Akzent2 2 2 2 2 2 2 3" xfId="3972"/>
    <cellStyle name="20% - Akzent2 2 2 3 2 2 3" xfId="3973"/>
    <cellStyle name="20% - Akzent2 2 3 3 2 3" xfId="3974"/>
    <cellStyle name="20% - Akzent2 2 3 2 2 2 3" xfId="3975"/>
    <cellStyle name="20% - Akzent2 2 4 2 2 3" xfId="3976"/>
    <cellStyle name="20% - Akzent2 3 5 2 3" xfId="3977"/>
    <cellStyle name="20% - Akzent2 3 2 4 2 3" xfId="3978"/>
    <cellStyle name="20% - Akzent2 3 2 2 3 2 3" xfId="3979"/>
    <cellStyle name="20% - Akzent2 3 2 2 2 2 2 3" xfId="3980"/>
    <cellStyle name="20% - Akzent2 3 2 3 2 2 3" xfId="3981"/>
    <cellStyle name="20% - Akzent2 3 3 3 2 3" xfId="3982"/>
    <cellStyle name="20% - Akzent2 3 3 2 2 2 3" xfId="3983"/>
    <cellStyle name="20% - Akzent2 3 4 2 2 3" xfId="3984"/>
    <cellStyle name="20% - Akzent3 2 5 2 3" xfId="3985"/>
    <cellStyle name="20% - Akzent3 2 2 4 2 3" xfId="3986"/>
    <cellStyle name="20% - Akzent3 2 2 2 3 2 3" xfId="3987"/>
    <cellStyle name="20% - Akzent3 2 2 2 2 2 2 3" xfId="3988"/>
    <cellStyle name="20% - Akzent3 2 2 3 2 2 3" xfId="3989"/>
    <cellStyle name="20% - Akzent3 2 3 3 2 3" xfId="3990"/>
    <cellStyle name="20% - Akzent3 2 3 2 2 2 3" xfId="3991"/>
    <cellStyle name="20% - Akzent3 2 4 2 2 3" xfId="3992"/>
    <cellStyle name="20% - Akzent3 3 5 2 3" xfId="3993"/>
    <cellStyle name="20% - Akzent3 3 2 4 2 3" xfId="3994"/>
    <cellStyle name="20% - Akzent3 3 2 2 3 2 3" xfId="3995"/>
    <cellStyle name="20% - Akzent3 3 2 2 2 2 2 3" xfId="3996"/>
    <cellStyle name="20% - Akzent3 3 2 3 2 2 3" xfId="3997"/>
    <cellStyle name="20% - Akzent3 3 3 3 2 3" xfId="3998"/>
    <cellStyle name="20% - Akzent3 3 3 2 2 2 3" xfId="3999"/>
    <cellStyle name="20% - Akzent3 3 4 2 2 3" xfId="4000"/>
    <cellStyle name="20% - Akzent4 2 5 2 3" xfId="4001"/>
    <cellStyle name="20% - Akzent4 2 2 4 2 3" xfId="4002"/>
    <cellStyle name="20% - Akzent4 2 2 2 3 2 3" xfId="4003"/>
    <cellStyle name="20% - Akzent4 2 2 2 2 2 2 3" xfId="4004"/>
    <cellStyle name="20% - Akzent4 2 2 3 2 2 3" xfId="4005"/>
    <cellStyle name="20% - Akzent4 2 3 3 2 3" xfId="4006"/>
    <cellStyle name="20% - Akzent4 2 3 2 2 2 3" xfId="4007"/>
    <cellStyle name="20% - Akzent4 2 4 2 2 3" xfId="4008"/>
    <cellStyle name="20% - Akzent4 3 5 2 3" xfId="4009"/>
    <cellStyle name="20% - Akzent4 3 2 4 2 3" xfId="4010"/>
    <cellStyle name="20% - Akzent4 3 2 2 3 2 3" xfId="4011"/>
    <cellStyle name="20% - Akzent4 3 2 2 2 2 2 3" xfId="4012"/>
    <cellStyle name="20% - Akzent4 3 2 3 2 2 3" xfId="4013"/>
    <cellStyle name="20% - Akzent4 3 3 3 2 3" xfId="4014"/>
    <cellStyle name="20% - Akzent4 3 3 2 2 2 3" xfId="4015"/>
    <cellStyle name="20% - Akzent4 3 4 2 2 3" xfId="4016"/>
    <cellStyle name="20% - Akzent5 2 5 2 3" xfId="4017"/>
    <cellStyle name="20% - Akzent5 2 2 4 2 3" xfId="4018"/>
    <cellStyle name="20% - Akzent5 2 2 2 3 2 3" xfId="4019"/>
    <cellStyle name="20% - Akzent5 2 2 2 2 2 2 3" xfId="4020"/>
    <cellStyle name="20% - Akzent5 2 2 3 2 2 3" xfId="4021"/>
    <cellStyle name="20% - Akzent5 2 3 3 2 3" xfId="4022"/>
    <cellStyle name="20% - Akzent5 2 3 2 2 2 3" xfId="4023"/>
    <cellStyle name="20% - Akzent5 2 4 2 2 3" xfId="4024"/>
    <cellStyle name="20% - Akzent5 3 5 2 3" xfId="4025"/>
    <cellStyle name="20% - Akzent5 3 2 4 2 3" xfId="4026"/>
    <cellStyle name="20% - Akzent5 3 2 2 3 2 3" xfId="4027"/>
    <cellStyle name="20% - Akzent5 3 2 2 2 2 2 3" xfId="4028"/>
    <cellStyle name="20% - Akzent5 3 2 3 2 2 3" xfId="4029"/>
    <cellStyle name="20% - Akzent5 3 3 3 2 3" xfId="4030"/>
    <cellStyle name="20% - Akzent5 3 3 2 2 2 3" xfId="4031"/>
    <cellStyle name="20% - Akzent5 3 4 2 2 3" xfId="4032"/>
    <cellStyle name="20% - Akzent6 5 4 2 3" xfId="4033"/>
    <cellStyle name="20% - Akzent6 5 2 3 2 3" xfId="4034"/>
    <cellStyle name="20% - Akzent6 5 2 2 2 2 3" xfId="4035"/>
    <cellStyle name="20% - Akzent6 5 3 2 2 3" xfId="4036"/>
    <cellStyle name="20% - Akzent6 6 2 4 2 3" xfId="4037"/>
    <cellStyle name="20% - Akzent6 6 2 2 3 2 3" xfId="4038"/>
    <cellStyle name="20% - Akzent6 6 2 2 2 2 2 3" xfId="4039"/>
    <cellStyle name="20% - Akzent6 6 2 3 2 2 3" xfId="4040"/>
    <cellStyle name="20% - Akzent6 7 4 2 3" xfId="4041"/>
    <cellStyle name="20% - Akzent6 7 2 3 2 3" xfId="4042"/>
    <cellStyle name="20% - Akzent6 7 2 2 2 2 3" xfId="4043"/>
    <cellStyle name="20% - Akzent6 7 3 2 2 3" xfId="4044"/>
    <cellStyle name="40% - Akzent1 2 5 2 3" xfId="4045"/>
    <cellStyle name="40% - Akzent1 2 2 4 2 3" xfId="4046"/>
    <cellStyle name="40% - Akzent1 2 2 2 3 2 3" xfId="4047"/>
    <cellStyle name="40% - Akzent1 2 2 2 2 2 2 3" xfId="4048"/>
    <cellStyle name="40% - Akzent1 2 2 3 2 2 3" xfId="4049"/>
    <cellStyle name="40% - Akzent1 2 3 3 2 3" xfId="4050"/>
    <cellStyle name="40% - Akzent1 2 3 2 2 2 3" xfId="4051"/>
    <cellStyle name="40% - Akzent1 2 4 2 2 3" xfId="4052"/>
    <cellStyle name="40% - Akzent1 3 5 2 3" xfId="4053"/>
    <cellStyle name="40% - Akzent1 3 2 4 2 3" xfId="4054"/>
    <cellStyle name="40% - Akzent1 3 2 2 3 2 3" xfId="4055"/>
    <cellStyle name="40% - Akzent1 3 2 2 2 2 2 3" xfId="4056"/>
    <cellStyle name="40% - Akzent1 3 2 3 2 2 3" xfId="4057"/>
    <cellStyle name="40% - Akzent1 3 3 3 2 3" xfId="4058"/>
    <cellStyle name="40% - Akzent1 3 3 2 2 2 3" xfId="4059"/>
    <cellStyle name="40% - Akzent1 3 4 2 2 3" xfId="4060"/>
    <cellStyle name="40% - Akzent2 2 5 2 3" xfId="4061"/>
    <cellStyle name="40% - Akzent2 2 2 4 2 3" xfId="4062"/>
    <cellStyle name="40% - Akzent2 2 2 2 3 2 3" xfId="4063"/>
    <cellStyle name="40% - Akzent2 2 2 2 2 2 2 3" xfId="4064"/>
    <cellStyle name="40% - Akzent2 2 2 3 2 2 3" xfId="4065"/>
    <cellStyle name="40% - Akzent2 2 3 3 2 3" xfId="4066"/>
    <cellStyle name="40% - Akzent2 2 3 2 2 2 3" xfId="4067"/>
    <cellStyle name="40% - Akzent2 2 4 2 2 3" xfId="4068"/>
    <cellStyle name="40% - Akzent2 3 5 2 3" xfId="4069"/>
    <cellStyle name="40% - Akzent2 3 2 4 2 3" xfId="4070"/>
    <cellStyle name="40% - Akzent2 3 2 2 3 2 3" xfId="4071"/>
    <cellStyle name="40% - Akzent2 3 2 2 2 2 2 3" xfId="4072"/>
    <cellStyle name="40% - Akzent2 3 2 3 2 2 3" xfId="4073"/>
    <cellStyle name="40% - Akzent2 3 3 3 2 3" xfId="4074"/>
    <cellStyle name="40% - Akzent2 3 3 2 2 2 3" xfId="4075"/>
    <cellStyle name="40% - Akzent2 3 4 2 2 3" xfId="4076"/>
    <cellStyle name="40% - Akzent3 2 5 2 3" xfId="4077"/>
    <cellStyle name="40% - Akzent3 2 2 4 2 3" xfId="4078"/>
    <cellStyle name="40% - Akzent3 2 2 2 3 2 3" xfId="4079"/>
    <cellStyle name="40% - Akzent3 2 2 2 2 2 2 3" xfId="4080"/>
    <cellStyle name="40% - Akzent3 2 2 3 2 2 3" xfId="4081"/>
    <cellStyle name="40% - Akzent3 2 3 3 2 3" xfId="4082"/>
    <cellStyle name="40% - Akzent3 2 3 2 2 2 3" xfId="4083"/>
    <cellStyle name="40% - Akzent3 2 4 2 2 3" xfId="4084"/>
    <cellStyle name="40% - Akzent3 3 5 2 3" xfId="4085"/>
    <cellStyle name="40% - Akzent3 3 2 4 2 3" xfId="4086"/>
    <cellStyle name="40% - Akzent3 3 2 2 3 2 3" xfId="4087"/>
    <cellStyle name="40% - Akzent3 3 2 2 2 2 2 3" xfId="4088"/>
    <cellStyle name="40% - Akzent3 3 2 3 2 2 3" xfId="4089"/>
    <cellStyle name="40% - Akzent3 3 3 3 2 3" xfId="4090"/>
    <cellStyle name="40% - Akzent3 3 3 2 2 2 3" xfId="4091"/>
    <cellStyle name="40% - Akzent3 3 4 2 2 3" xfId="4092"/>
    <cellStyle name="40% - Akzent4 2 5 2 3" xfId="4093"/>
    <cellStyle name="40% - Akzent4 2 2 4 2 3" xfId="4094"/>
    <cellStyle name="40% - Akzent4 2 2 2 3 2 3" xfId="4095"/>
    <cellStyle name="40% - Akzent4 2 2 2 2 2 2 3" xfId="4096"/>
    <cellStyle name="40% - Akzent4 2 2 3 2 2 3" xfId="4097"/>
    <cellStyle name="40% - Akzent4 2 3 3 2 3" xfId="4098"/>
    <cellStyle name="40% - Akzent4 2 3 2 2 2 3" xfId="4099"/>
    <cellStyle name="40% - Akzent4 2 4 2 2 3" xfId="4100"/>
    <cellStyle name="40% - Akzent4 3 5 2 3" xfId="4101"/>
    <cellStyle name="40% - Akzent4 3 2 4 2 3" xfId="4102"/>
    <cellStyle name="40% - Akzent4 3 2 2 3 2 3" xfId="4103"/>
    <cellStyle name="40% - Akzent4 3 2 2 2 2 2 3" xfId="4104"/>
    <cellStyle name="40% - Akzent4 3 2 3 2 2 3" xfId="4105"/>
    <cellStyle name="40% - Akzent4 3 3 3 2 3" xfId="4106"/>
    <cellStyle name="40% - Akzent4 3 3 2 2 2 3" xfId="4107"/>
    <cellStyle name="40% - Akzent4 3 4 2 2 3" xfId="4108"/>
    <cellStyle name="40% - Akzent5 2 5 2 3" xfId="4109"/>
    <cellStyle name="40% - Akzent5 2 2 4 2 3" xfId="4110"/>
    <cellStyle name="40% - Akzent5 2 2 2 3 2 3" xfId="4111"/>
    <cellStyle name="40% - Akzent5 2 2 2 2 2 2 3" xfId="4112"/>
    <cellStyle name="40% - Akzent5 2 2 3 2 2 3" xfId="4113"/>
    <cellStyle name="40% - Akzent5 2 3 3 2 3" xfId="4114"/>
    <cellStyle name="40% - Akzent5 2 3 2 2 2 3" xfId="4115"/>
    <cellStyle name="40% - Akzent5 2 4 2 2 3" xfId="4116"/>
    <cellStyle name="40% - Akzent5 3 5 2 3" xfId="4117"/>
    <cellStyle name="40% - Akzent5 3 2 4 2 3" xfId="4118"/>
    <cellStyle name="40% - Akzent5 3 2 2 3 2 3" xfId="4119"/>
    <cellStyle name="40% - Akzent5 3 2 2 2 2 2 3" xfId="4120"/>
    <cellStyle name="40% - Akzent5 3 2 3 2 2 3" xfId="4121"/>
    <cellStyle name="40% - Akzent5 3 3 3 2 3" xfId="4122"/>
    <cellStyle name="40% - Akzent5 3 3 2 2 2 3" xfId="4123"/>
    <cellStyle name="40% - Akzent5 3 4 2 2 3" xfId="4124"/>
    <cellStyle name="40% - Akzent6 2 5 2 3" xfId="4125"/>
    <cellStyle name="40% - Akzent6 2 2 4 2 3" xfId="4126"/>
    <cellStyle name="40% - Akzent6 2 2 2 3 2 3" xfId="4127"/>
    <cellStyle name="40% - Akzent6 2 2 2 2 2 2 3" xfId="4128"/>
    <cellStyle name="40% - Akzent6 2 2 3 2 2 3" xfId="4129"/>
    <cellStyle name="40% - Akzent6 2 3 3 2 3" xfId="4130"/>
    <cellStyle name="40% - Akzent6 2 3 2 2 2 3" xfId="4131"/>
    <cellStyle name="40% - Akzent6 2 4 2 2 3" xfId="4132"/>
    <cellStyle name="40% - Akzent6 3 5 2 3" xfId="4133"/>
    <cellStyle name="40% - Akzent6 3 2 4 2 3" xfId="4134"/>
    <cellStyle name="40% - Akzent6 3 2 2 3 2 3" xfId="4135"/>
    <cellStyle name="40% - Akzent6 3 2 2 2 2 2 3" xfId="4136"/>
    <cellStyle name="40% - Akzent6 3 2 3 2 2 3" xfId="4137"/>
    <cellStyle name="40% - Akzent6 3 3 3 2 3" xfId="4138"/>
    <cellStyle name="40% - Akzent6 3 3 2 2 2 3" xfId="4139"/>
    <cellStyle name="40% - Akzent6 3 4 2 2 3" xfId="4140"/>
    <cellStyle name="Notiz 2 2 3 3 2 3" xfId="4141"/>
    <cellStyle name="Notiz 2 2 3 2 2 2 3" xfId="4142"/>
    <cellStyle name="Notiz 3 2 3 3 2 3" xfId="4143"/>
    <cellStyle name="Notiz 3 2 3 2 2 2 3" xfId="4144"/>
    <cellStyle name="Notiz 7 4 2 3" xfId="4145"/>
    <cellStyle name="Notiz 7 2 3 2 3" xfId="4146"/>
    <cellStyle name="Notiz 7 2 2 2 2 3" xfId="4147"/>
    <cellStyle name="Notiz 7 3 2 2 3" xfId="4148"/>
    <cellStyle name="Prozent 5 4 2 3" xfId="4149"/>
    <cellStyle name="Prozent 5 2 3 2 3" xfId="4150"/>
    <cellStyle name="Prozent 5 2 2 2 2 3" xfId="4151"/>
    <cellStyle name="Prozent 5 3 2 2 3" xfId="4152"/>
    <cellStyle name="Standard 3 3 2 2 3" xfId="4153"/>
    <cellStyle name="Standard 6 3 2 2 3" xfId="4154"/>
    <cellStyle name="Standard 7 4 2 3" xfId="4155"/>
    <cellStyle name="Standard 7 2 3 2 3" xfId="4156"/>
    <cellStyle name="Standard 7 2 2 2 2 3" xfId="4157"/>
    <cellStyle name="Standard 7 3 2 2 3" xfId="4158"/>
    <cellStyle name="Standard 6 4 2 3" xfId="4159"/>
    <cellStyle name="Standard 3 4 2 4" xfId="4160"/>
    <cellStyle name="Standard 16 4" xfId="4161"/>
    <cellStyle name="Prozent 15 6" xfId="4162"/>
    <cellStyle name="20% - Akzent1 2 7 3" xfId="4163"/>
    <cellStyle name="20% - Akzent1 2 2 6 3" xfId="4164"/>
    <cellStyle name="20% - Akzent1 3 7 3" xfId="4165"/>
    <cellStyle name="20% - Akzent1 3 2 6 3" xfId="4166"/>
    <cellStyle name="20% - Akzent2 2 7 3" xfId="4167"/>
    <cellStyle name="20% - Akzent2 2 2 6 3" xfId="4168"/>
    <cellStyle name="20% - Akzent2 3 7 3" xfId="4169"/>
    <cellStyle name="20% - Akzent2 3 2 6 3" xfId="4170"/>
    <cellStyle name="20% - Akzent3 2 7 3" xfId="4171"/>
    <cellStyle name="20% - Akzent3 2 2 6 3" xfId="4172"/>
    <cellStyle name="20% - Akzent3 3 7 3" xfId="4173"/>
    <cellStyle name="20% - Akzent3 3 2 6 3" xfId="4174"/>
    <cellStyle name="20% - Akzent4 2 7 3" xfId="4175"/>
    <cellStyle name="20% - Akzent4 2 2 6 3" xfId="4176"/>
    <cellStyle name="20% - Akzent4 3 7 3" xfId="4177"/>
    <cellStyle name="20% - Akzent4 3 2 6 3" xfId="4178"/>
    <cellStyle name="20% - Akzent5 2 7 3" xfId="4179"/>
    <cellStyle name="20% - Akzent5 2 2 6 3" xfId="4180"/>
    <cellStyle name="20% - Akzent5 3 7 3" xfId="4181"/>
    <cellStyle name="20% - Akzent5 3 2 6 3" xfId="4182"/>
    <cellStyle name="20% - Akzent6 5 6 3" xfId="4183"/>
    <cellStyle name="20% - Akzent6 6 2 6 3" xfId="4184"/>
    <cellStyle name="20% - Akzent6 7 6 3" xfId="4185"/>
    <cellStyle name="20% - Akzent6 8 3" xfId="4186"/>
    <cellStyle name="40% - Akzent1 2 7 3" xfId="4187"/>
    <cellStyle name="40% - Akzent1 2 2 6 3" xfId="4188"/>
    <cellStyle name="40% - Akzent1 3 7 3" xfId="4189"/>
    <cellStyle name="40% - Akzent1 3 2 6 3" xfId="4190"/>
    <cellStyle name="40% - Akzent2 2 7 3" xfId="4191"/>
    <cellStyle name="40% - Akzent2 2 2 6 3" xfId="4192"/>
    <cellStyle name="40% - Akzent2 3 7 3" xfId="4193"/>
    <cellStyle name="40% - Akzent2 3 2 6 3" xfId="4194"/>
    <cellStyle name="40% - Akzent3 2 7 3" xfId="4195"/>
    <cellStyle name="40% - Akzent3 2 2 6 3" xfId="4196"/>
    <cellStyle name="40% - Akzent3 3 7 3" xfId="4197"/>
    <cellStyle name="40% - Akzent3 3 2 6 3" xfId="4198"/>
    <cellStyle name="40% - Akzent4 2 7 3" xfId="4199"/>
    <cellStyle name="40% - Akzent4 2 2 6 3" xfId="4200"/>
    <cellStyle name="40% - Akzent4 3 7 3" xfId="4201"/>
    <cellStyle name="40% - Akzent4 3 2 6 3" xfId="4202"/>
    <cellStyle name="40% - Akzent5 2 7 3" xfId="4203"/>
    <cellStyle name="40% - Akzent5 2 2 6 3" xfId="4204"/>
    <cellStyle name="40% - Akzent5 3 7 3" xfId="4205"/>
    <cellStyle name="40% - Akzent5 3 2 6 3" xfId="4206"/>
    <cellStyle name="40% - Akzent6 2 7 3" xfId="4207"/>
    <cellStyle name="40% - Akzent6 2 2 6 3" xfId="4208"/>
    <cellStyle name="40% - Akzent6 3 7 3" xfId="4209"/>
    <cellStyle name="40% - Akzent6 3 2 6 3" xfId="4210"/>
    <cellStyle name="Dezimal 2 2 2 4" xfId="4211"/>
    <cellStyle name="Notiz 7 6 3" xfId="4212"/>
    <cellStyle name="Prozent 5 6 3" xfId="4213"/>
    <cellStyle name="Standard 7 6 3" xfId="4214"/>
    <cellStyle name="20 % - Akzent1 6" xfId="4215"/>
    <cellStyle name="40 % - Akzent1 6" xfId="4216"/>
    <cellStyle name="20 % - Akzent2 6" xfId="4217"/>
    <cellStyle name="40 % - Akzent2 6" xfId="4218"/>
    <cellStyle name="20 % - Akzent3 6" xfId="4219"/>
    <cellStyle name="40 % - Akzent3 6" xfId="4220"/>
    <cellStyle name="20 % - Akzent4 6" xfId="4221"/>
    <cellStyle name="40 % - Akzent4 6" xfId="4222"/>
    <cellStyle name="20 % - Akzent5 6" xfId="4223"/>
    <cellStyle name="40 % - Akzent5 6" xfId="4224"/>
    <cellStyle name="40 % - Akzent6 6" xfId="4225"/>
    <cellStyle name="Standard 23 4" xfId="4226"/>
    <cellStyle name="Prozent 18 3" xfId="4227"/>
    <cellStyle name="20 % - Akzent6 6 3" xfId="4228"/>
    <cellStyle name="20% - Akzent1 2 8 3" xfId="4229"/>
    <cellStyle name="20% - Akzent1 2 2 7 3" xfId="4230"/>
    <cellStyle name="20% - Akzent1 3 8 3" xfId="4231"/>
    <cellStyle name="20% - Akzent1 3 2 7 3" xfId="4232"/>
    <cellStyle name="20% - Akzent2 2 8 3" xfId="4233"/>
    <cellStyle name="20% - Akzent2 2 2 7 3" xfId="4234"/>
    <cellStyle name="20% - Akzent2 3 8 3" xfId="4235"/>
    <cellStyle name="20% - Akzent2 3 2 7 3" xfId="4236"/>
    <cellStyle name="20% - Akzent3 2 8 3" xfId="4237"/>
    <cellStyle name="20% - Akzent3 2 2 7 3" xfId="4238"/>
    <cellStyle name="20% - Akzent3 3 8 3" xfId="4239"/>
    <cellStyle name="20% - Akzent3 3 2 7 3" xfId="4240"/>
    <cellStyle name="20% - Akzent4 2 8 3" xfId="4241"/>
    <cellStyle name="20% - Akzent4 2 2 7 3" xfId="4242"/>
    <cellStyle name="20% - Akzent4 3 8 3" xfId="4243"/>
    <cellStyle name="20% - Akzent4 3 2 7 3" xfId="4244"/>
    <cellStyle name="20% - Akzent5 2 8 3" xfId="4245"/>
    <cellStyle name="20% - Akzent5 2 2 7 3" xfId="4246"/>
    <cellStyle name="20% - Akzent5 3 8 3" xfId="4247"/>
    <cellStyle name="20% - Akzent5 3 2 7 3" xfId="4248"/>
    <cellStyle name="20% - Akzent6 5 7 3" xfId="4249"/>
    <cellStyle name="20% - Akzent6 6 2 7 3" xfId="4250"/>
    <cellStyle name="20% - Akzent6 7 7 3" xfId="4251"/>
    <cellStyle name="40% - Akzent1 2 8 3" xfId="4252"/>
    <cellStyle name="40% - Akzent1 2 2 7 3" xfId="4253"/>
    <cellStyle name="40% - Akzent1 3 8 3" xfId="4254"/>
    <cellStyle name="40% - Akzent1 3 2 7 3" xfId="4255"/>
    <cellStyle name="40% - Akzent2 2 8 3" xfId="4256"/>
    <cellStyle name="40% - Akzent2 2 2 7 3" xfId="4257"/>
    <cellStyle name="40% - Akzent2 3 8 3" xfId="4258"/>
    <cellStyle name="40% - Akzent2 3 2 7 3" xfId="4259"/>
    <cellStyle name="40% - Akzent3 2 8 3" xfId="4260"/>
    <cellStyle name="40% - Akzent3 2 2 7 3" xfId="4261"/>
    <cellStyle name="40% - Akzent3 3 8 3" xfId="4262"/>
    <cellStyle name="40% - Akzent3 3 2 7 3" xfId="4263"/>
    <cellStyle name="40% - Akzent4 2 8 3" xfId="4264"/>
    <cellStyle name="40% - Akzent4 2 2 7 3" xfId="4265"/>
    <cellStyle name="40% - Akzent4 3 8 3" xfId="4266"/>
    <cellStyle name="40% - Akzent4 3 2 7 3" xfId="4267"/>
    <cellStyle name="40% - Akzent5 2 8 3" xfId="4268"/>
    <cellStyle name="40% - Akzent5 2 2 7 3" xfId="4269"/>
    <cellStyle name="40% - Akzent5 3 8 3" xfId="4270"/>
    <cellStyle name="40% - Akzent5 3 2 7 3" xfId="4271"/>
    <cellStyle name="40% - Akzent6 2 8 3" xfId="4272"/>
    <cellStyle name="40% - Akzent6 2 2 7 3" xfId="4273"/>
    <cellStyle name="40% - Akzent6 3 8 3" xfId="4274"/>
    <cellStyle name="40% - Akzent6 3 2 7 3" xfId="4275"/>
    <cellStyle name="Notiz 7 7 3" xfId="4276"/>
    <cellStyle name="Prozent 5 7 3" xfId="4277"/>
    <cellStyle name="Standard 7 7 3" xfId="4278"/>
    <cellStyle name="Standard 6 7 3" xfId="4279"/>
    <cellStyle name="20 % - Akzent6 2 5 3" xfId="4280"/>
    <cellStyle name="Notiz 2 2 3 5 3" xfId="4281"/>
    <cellStyle name="Notiz 3 2 3 5 3" xfId="4282"/>
    <cellStyle name="Standard 3 4 3 3" xfId="4283"/>
    <cellStyle name="20% - Akzent1 2 3 5 3" xfId="4284"/>
    <cellStyle name="20% - Akzent1 2 2 2 5 3" xfId="4285"/>
    <cellStyle name="20% - Akzent1 3 3 5 3" xfId="4286"/>
    <cellStyle name="20% - Akzent1 3 2 2 5 3" xfId="4287"/>
    <cellStyle name="20% - Akzent2 2 3 5 3" xfId="4288"/>
    <cellStyle name="20% - Akzent2 2 2 2 5 3" xfId="4289"/>
    <cellStyle name="20% - Akzent2 3 3 5 3" xfId="4290"/>
    <cellStyle name="20% - Akzent2 3 2 2 5 3" xfId="4291"/>
    <cellStyle name="20% - Akzent3 2 3 5 3" xfId="4292"/>
    <cellStyle name="20% - Akzent3 2 2 2 5 3" xfId="4293"/>
    <cellStyle name="20% - Akzent3 3 3 5 3" xfId="4294"/>
    <cellStyle name="20% - Akzent3 3 2 2 5 3" xfId="4295"/>
    <cellStyle name="20% - Akzent4 2 3 5 3" xfId="4296"/>
    <cellStyle name="20% - Akzent4 2 2 2 5 3" xfId="4297"/>
    <cellStyle name="20% - Akzent4 3 3 5 3" xfId="4298"/>
    <cellStyle name="20% - Akzent4 3 2 2 5 3" xfId="4299"/>
    <cellStyle name="20% - Akzent5 2 3 5 3" xfId="4300"/>
    <cellStyle name="20% - Akzent5 2 2 2 5 3" xfId="4301"/>
    <cellStyle name="20% - Akzent5 3 3 5 3" xfId="4302"/>
    <cellStyle name="20% - Akzent5 3 2 2 5 3" xfId="4303"/>
    <cellStyle name="20% - Akzent6 5 2 5 3" xfId="4304"/>
    <cellStyle name="20% - Akzent6 6 2 2 5 3" xfId="4305"/>
    <cellStyle name="20% - Akzent6 7 2 5 3" xfId="4306"/>
    <cellStyle name="40% - Akzent1 2 3 5 3" xfId="4307"/>
    <cellStyle name="40% - Akzent1 2 2 2 5 3" xfId="4308"/>
    <cellStyle name="40% - Akzent1 3 3 5 3" xfId="4309"/>
    <cellStyle name="40% - Akzent1 3 2 2 5 3" xfId="4310"/>
    <cellStyle name="40% - Akzent2 2 3 5 3" xfId="4311"/>
    <cellStyle name="40% - Akzent2 2 2 2 5 3" xfId="4312"/>
    <cellStyle name="40% - Akzent2 3 3 5 3" xfId="4313"/>
    <cellStyle name="40% - Akzent2 3 2 2 5 3" xfId="4314"/>
    <cellStyle name="40% - Akzent3 2 3 5 3" xfId="4315"/>
    <cellStyle name="40% - Akzent3 2 2 2 5 3" xfId="4316"/>
    <cellStyle name="40% - Akzent3 3 3 5 3" xfId="4317"/>
    <cellStyle name="40% - Akzent3 3 2 2 5 3" xfId="4318"/>
    <cellStyle name="40% - Akzent4 2 3 5 3" xfId="4319"/>
    <cellStyle name="40% - Akzent4 2 2 2 5 3" xfId="4320"/>
    <cellStyle name="40% - Akzent4 3 3 5 3" xfId="4321"/>
    <cellStyle name="40% - Akzent4 3 2 2 5 3" xfId="4322"/>
    <cellStyle name="40% - Akzent5 2 3 5 3" xfId="4323"/>
    <cellStyle name="40% - Akzent5 2 2 2 5 3" xfId="4324"/>
    <cellStyle name="40% - Akzent5 3 3 5 3" xfId="4325"/>
    <cellStyle name="40% - Akzent5 3 2 2 5 3" xfId="4326"/>
    <cellStyle name="40% - Akzent6 2 3 5 3" xfId="4327"/>
    <cellStyle name="40% - Akzent6 2 2 2 5 3" xfId="4328"/>
    <cellStyle name="40% - Akzent6 3 3 5 3" xfId="4329"/>
    <cellStyle name="40% - Akzent6 3 2 2 5 3" xfId="4330"/>
    <cellStyle name="Notiz 7 2 5 3" xfId="4331"/>
    <cellStyle name="Prozent 5 2 5 3" xfId="4332"/>
    <cellStyle name="Standard 7 2 5 3" xfId="4333"/>
    <cellStyle name="20 % - Akzent6 3 4 3" xfId="4334"/>
    <cellStyle name="20 % - Akzent6 2 2 4 3" xfId="4335"/>
    <cellStyle name="20% - Akzent1 2 4 4 3" xfId="4336"/>
    <cellStyle name="20% - Akzent1 2 2 3 4 3" xfId="4337"/>
    <cellStyle name="20% - Akzent1 2 2 2 2 4 3" xfId="4338"/>
    <cellStyle name="20% - Akzent1 2 3 2 4 3" xfId="4339"/>
    <cellStyle name="20% - Akzent1 3 4 4 3" xfId="4340"/>
    <cellStyle name="20% - Akzent1 3 2 3 4 3" xfId="4341"/>
    <cellStyle name="20% - Akzent1 3 2 2 2 4 3" xfId="4342"/>
    <cellStyle name="20% - Akzent1 3 3 2 4 3" xfId="4343"/>
    <cellStyle name="20% - Akzent2 2 4 4 3" xfId="4344"/>
    <cellStyle name="20% - Akzent2 2 2 3 4 3" xfId="4345"/>
    <cellStyle name="20% - Akzent2 2 2 2 2 4 3" xfId="4346"/>
    <cellStyle name="20% - Akzent2 2 3 2 4 3" xfId="4347"/>
    <cellStyle name="20% - Akzent2 3 4 4 3" xfId="4348"/>
    <cellStyle name="20% - Akzent2 3 2 3 4 3" xfId="4349"/>
    <cellStyle name="20% - Akzent2 3 2 2 2 4 3" xfId="4350"/>
    <cellStyle name="20% - Akzent2 3 3 2 4 3" xfId="4351"/>
    <cellStyle name="20% - Akzent3 2 4 4 3" xfId="4352"/>
    <cellStyle name="20% - Akzent3 2 2 3 4 3" xfId="4353"/>
    <cellStyle name="20% - Akzent3 2 2 2 2 4 3" xfId="4354"/>
    <cellStyle name="20% - Akzent3 2 3 2 4 3" xfId="4355"/>
    <cellStyle name="20% - Akzent3 3 4 4 3" xfId="4356"/>
    <cellStyle name="20% - Akzent3 3 2 3 4 3" xfId="4357"/>
    <cellStyle name="20% - Akzent3 3 2 2 2 4 3" xfId="4358"/>
    <cellStyle name="20% - Akzent3 3 3 2 4 3" xfId="4359"/>
    <cellStyle name="20% - Akzent4 2 4 4 3" xfId="4360"/>
    <cellStyle name="20% - Akzent4 2 2 3 4 3" xfId="4361"/>
    <cellStyle name="20% - Akzent4 2 2 2 2 4 3" xfId="4362"/>
    <cellStyle name="20% - Akzent4 2 3 2 4 3" xfId="4363"/>
    <cellStyle name="20% - Akzent4 3 4 4 3" xfId="4364"/>
    <cellStyle name="20% - Akzent4 3 2 3 4 3" xfId="4365"/>
    <cellStyle name="20% - Akzent4 3 2 2 2 4 3" xfId="4366"/>
    <cellStyle name="20% - Akzent4 3 3 2 4 3" xfId="4367"/>
    <cellStyle name="20% - Akzent5 2 4 4 3" xfId="4368"/>
    <cellStyle name="20% - Akzent5 2 2 3 4 3" xfId="4369"/>
    <cellStyle name="20% - Akzent5 2 2 2 2 4 3" xfId="4370"/>
    <cellStyle name="20% - Akzent5 2 3 2 4 3" xfId="4371"/>
    <cellStyle name="20% - Akzent5 3 4 4 3" xfId="4372"/>
    <cellStyle name="20% - Akzent5 3 2 3 4 3" xfId="4373"/>
    <cellStyle name="20% - Akzent5 3 2 2 2 4 3" xfId="4374"/>
    <cellStyle name="20% - Akzent5 3 3 2 4 3" xfId="4375"/>
    <cellStyle name="20% - Akzent6 5 3 4 3" xfId="4376"/>
    <cellStyle name="20% - Akzent6 5 2 2 4 3" xfId="4377"/>
    <cellStyle name="20% - Akzent6 6 2 3 4 3" xfId="4378"/>
    <cellStyle name="20% - Akzent6 6 2 2 2 4 3" xfId="4379"/>
    <cellStyle name="20% - Akzent6 7 3 4 3" xfId="4380"/>
    <cellStyle name="20% - Akzent6 7 2 2 4 3" xfId="4381"/>
    <cellStyle name="40% - Akzent1 2 4 4 3" xfId="4382"/>
    <cellStyle name="40% - Akzent1 2 2 3 4 3" xfId="4383"/>
    <cellStyle name="40% - Akzent1 2 2 2 2 4 3" xfId="4384"/>
    <cellStyle name="40% - Akzent1 2 3 2 4 3" xfId="4385"/>
    <cellStyle name="40% - Akzent1 3 4 4 3" xfId="4386"/>
    <cellStyle name="40% - Akzent1 3 2 3 4 3" xfId="4387"/>
    <cellStyle name="40% - Akzent1 3 2 2 2 4 3" xfId="4388"/>
    <cellStyle name="40% - Akzent1 3 3 2 4 3" xfId="4389"/>
    <cellStyle name="40% - Akzent2 2 4 4 3" xfId="4390"/>
    <cellStyle name="40% - Akzent2 2 2 3 4 3" xfId="4391"/>
    <cellStyle name="40% - Akzent2 2 2 2 2 4 3" xfId="4392"/>
    <cellStyle name="40% - Akzent2 2 3 2 4 3" xfId="4393"/>
    <cellStyle name="40% - Akzent2 3 4 4 3" xfId="4394"/>
    <cellStyle name="40% - Akzent2 3 2 3 4 3" xfId="4395"/>
    <cellStyle name="40% - Akzent2 3 2 2 2 4 3" xfId="4396"/>
    <cellStyle name="40% - Akzent2 3 3 2 4 3" xfId="4397"/>
    <cellStyle name="40% - Akzent3 2 4 4 3" xfId="4398"/>
    <cellStyle name="40% - Akzent3 2 2 3 4 3" xfId="4399"/>
    <cellStyle name="40% - Akzent3 2 2 2 2 4 3" xfId="4400"/>
    <cellStyle name="40% - Akzent3 2 3 2 4 3" xfId="4401"/>
    <cellStyle name="40% - Akzent3 3 4 4 3" xfId="4402"/>
    <cellStyle name="40% - Akzent3 3 2 3 4 3" xfId="4403"/>
    <cellStyle name="40% - Akzent3 3 2 2 2 4 3" xfId="4404"/>
    <cellStyle name="40% - Akzent3 3 3 2 4 3" xfId="4405"/>
    <cellStyle name="40% - Akzent4 2 4 4 3" xfId="4406"/>
    <cellStyle name="40% - Akzent4 2 2 3 4 3" xfId="4407"/>
    <cellStyle name="40% - Akzent4 2 2 2 2 4 3" xfId="4408"/>
    <cellStyle name="40% - Akzent4 2 3 2 4 3" xfId="4409"/>
    <cellStyle name="40% - Akzent4 3 4 4 3" xfId="4410"/>
    <cellStyle name="40% - Akzent4 3 2 3 4 3" xfId="4411"/>
    <cellStyle name="40% - Akzent4 3 2 2 2 4 3" xfId="4412"/>
    <cellStyle name="40% - Akzent4 3 3 2 4 3" xfId="4413"/>
    <cellStyle name="40% - Akzent5 2 4 4 3" xfId="4414"/>
    <cellStyle name="40% - Akzent5 2 2 3 4 3" xfId="4415"/>
    <cellStyle name="40% - Akzent5 2 2 2 2 4 3" xfId="4416"/>
    <cellStyle name="40% - Akzent5 2 3 2 4 3" xfId="4417"/>
    <cellStyle name="40% - Akzent5 3 4 4 3" xfId="4418"/>
    <cellStyle name="40% - Akzent5 3 2 3 4 3" xfId="4419"/>
    <cellStyle name="40% - Akzent5 3 2 2 2 4 3" xfId="4420"/>
    <cellStyle name="40% - Akzent5 3 3 2 4 3" xfId="4421"/>
    <cellStyle name="40% - Akzent6 2 4 4 3" xfId="4422"/>
    <cellStyle name="40% - Akzent6 2 2 3 4 3" xfId="4423"/>
    <cellStyle name="40% - Akzent6 2 2 2 2 4 3" xfId="4424"/>
    <cellStyle name="40% - Akzent6 2 3 2 4 3" xfId="4425"/>
    <cellStyle name="40% - Akzent6 3 4 4 3" xfId="4426"/>
    <cellStyle name="40% - Akzent6 3 2 3 4 3" xfId="4427"/>
    <cellStyle name="40% - Akzent6 3 2 2 2 4 3" xfId="4428"/>
    <cellStyle name="40% - Akzent6 3 3 2 4 3" xfId="4429"/>
    <cellStyle name="Notiz 2 2 3 2 4 3" xfId="4430"/>
    <cellStyle name="Notiz 3 2 3 2 4 3" xfId="4431"/>
    <cellStyle name="Notiz 7 3 4 3" xfId="4432"/>
    <cellStyle name="Notiz 7 2 2 4 3" xfId="4433"/>
    <cellStyle name="Prozent 5 3 4 3" xfId="4434"/>
    <cellStyle name="Prozent 5 2 2 4 3" xfId="4435"/>
    <cellStyle name="Standard 3 3 4 4" xfId="4436"/>
    <cellStyle name="Standard 6 3 4 3" xfId="4437"/>
    <cellStyle name="Standard 7 3 4 3" xfId="4438"/>
    <cellStyle name="Standard 7 2 2 4 3" xfId="4439"/>
    <cellStyle name="Dezimal 2 6 3" xfId="4440"/>
    <cellStyle name="Dezimal 2 3 3 3" xfId="4441"/>
    <cellStyle name="Komma 2 2 3" xfId="4442"/>
    <cellStyle name="Dezimal 2 5 2 3" xfId="4443"/>
    <cellStyle name="Dezimal 2 3 2 2 3" xfId="4444"/>
    <cellStyle name="Notiz 12 3" xfId="4445"/>
    <cellStyle name="Standard 15 3 3" xfId="4446"/>
    <cellStyle name="Prozent 16 3" xfId="4447"/>
    <cellStyle name="Währung [0] 9 2 3" xfId="4448"/>
    <cellStyle name="Dezimal 2 2 3 4" xfId="4449"/>
    <cellStyle name="Dezimal 2 2 2 2 3" xfId="4450"/>
    <cellStyle name="Dezimal 3 7" xfId="4451"/>
    <cellStyle name="Dezimal 3 2 5" xfId="4452"/>
    <cellStyle name="Dezimal 3 3 3" xfId="4453"/>
    <cellStyle name="Dezimal 4 5" xfId="4454"/>
    <cellStyle name="Dezimal 4 2 3" xfId="4455"/>
    <cellStyle name="Dezimal 4 3 3" xfId="4456"/>
    <cellStyle name="Dezimal 5 5" xfId="4457"/>
    <cellStyle name="Dezimal 5 2 3" xfId="4458"/>
    <cellStyle name="Dezimal 5 3 3" xfId="4459"/>
    <cellStyle name="Komma 6 3" xfId="4460"/>
    <cellStyle name="Komma 4 2 3" xfId="4461"/>
    <cellStyle name="Komma 5 4" xfId="4462"/>
    <cellStyle name="Komma 5 2 3" xfId="4463"/>
    <cellStyle name="Notiz 10 5" xfId="4464"/>
    <cellStyle name="Notiz 11 5" xfId="4465"/>
    <cellStyle name="Notiz 9 2 4" xfId="4466"/>
    <cellStyle name="Prozent 5 3 2 3 3" xfId="4467"/>
    <cellStyle name="Standard 19 5" xfId="4468"/>
    <cellStyle name="Standard 3 3 2 3 3" xfId="4469"/>
    <cellStyle name="Standard 6 3 2 3 3" xfId="4470"/>
    <cellStyle name="Standard 6 4 3 3" xfId="4471"/>
    <cellStyle name="Standard 7 3 2 3 3" xfId="4472"/>
    <cellStyle name="Standard 24 3" xfId="4473"/>
    <cellStyle name="Standard 25 3" xfId="4474"/>
    <cellStyle name="Notiz 13 3" xfId="4475"/>
    <cellStyle name="20 % - Akzent1 2 3" xfId="4476"/>
    <cellStyle name="40 % - Akzent1 2 3" xfId="4477"/>
    <cellStyle name="20 % - Akzent2 2 3" xfId="4478"/>
    <cellStyle name="40 % - Akzent2 2 3" xfId="4479"/>
    <cellStyle name="20 % - Akzent3 2 3" xfId="4480"/>
    <cellStyle name="40 % - Akzent3 2 3" xfId="4481"/>
    <cellStyle name="20 % - Akzent4 2 3" xfId="4482"/>
    <cellStyle name="40 % - Akzent4 2 3" xfId="4483"/>
    <cellStyle name="20 % - Akzent5 2 3" xfId="4484"/>
    <cellStyle name="40 % - Akzent5 2 3" xfId="4485"/>
    <cellStyle name="20 % - Akzent6 7 3" xfId="4486"/>
    <cellStyle name="40 % - Akzent6 2 3" xfId="4487"/>
    <cellStyle name="Standard 27 2" xfId="4488"/>
    <cellStyle name="20 % - Akzent1 5 2" xfId="4489"/>
    <cellStyle name="40 % - Akzent1 5 2" xfId="4490"/>
    <cellStyle name="20 % - Akzent2 5 2" xfId="4491"/>
    <cellStyle name="40 % - Akzent2 5 2" xfId="4492"/>
    <cellStyle name="20 % - Akzent3 5 2" xfId="4493"/>
    <cellStyle name="40 % - Akzent3 5 2" xfId="4494"/>
    <cellStyle name="20 % - Akzent4 5 2" xfId="4495"/>
    <cellStyle name="40 % - Akzent4 5 2" xfId="4496"/>
    <cellStyle name="20 % - Akzent5 5 2" xfId="4497"/>
    <cellStyle name="40 % - Akzent5 5 2" xfId="4498"/>
    <cellStyle name="20 % - Akzent6 8 2" xfId="4499"/>
    <cellStyle name="40 % - Akzent6 5 2" xfId="4500"/>
    <cellStyle name="20% - Akzent1 2 9 2" xfId="4501"/>
    <cellStyle name="20% - Akzent1 2 2 8 2" xfId="4502"/>
    <cellStyle name="20% - Akzent1 3 9 2" xfId="4503"/>
    <cellStyle name="20% - Akzent1 3 2 8 2" xfId="4504"/>
    <cellStyle name="20% - Akzent2 2 9 2" xfId="4505"/>
    <cellStyle name="20% - Akzent2 2 2 8 2" xfId="4506"/>
    <cellStyle name="20% - Akzent2 3 9 2" xfId="4507"/>
    <cellStyle name="20% - Akzent2 3 2 8 2" xfId="4508"/>
    <cellStyle name="20% - Akzent3 2 9 2" xfId="4509"/>
    <cellStyle name="20% - Akzent3 2 2 8 2" xfId="4510"/>
    <cellStyle name="20% - Akzent3 3 9 2" xfId="4511"/>
    <cellStyle name="20% - Akzent3 3 2 8 2" xfId="4512"/>
    <cellStyle name="20% - Akzent4 2 9 2" xfId="4513"/>
    <cellStyle name="20% - Akzent4 2 2 8 2" xfId="4514"/>
    <cellStyle name="20% - Akzent4 3 9 2" xfId="4515"/>
    <cellStyle name="20% - Akzent4 3 2 8 2" xfId="4516"/>
    <cellStyle name="20% - Akzent5 2 9 2" xfId="4517"/>
    <cellStyle name="20% - Akzent5 2 2 8 2" xfId="4518"/>
    <cellStyle name="20% - Akzent5 3 9 2" xfId="4519"/>
    <cellStyle name="20% - Akzent5 3 2 8 2" xfId="4520"/>
    <cellStyle name="20% - Akzent6 5 8 2" xfId="4521"/>
    <cellStyle name="20% - Akzent6 6 2 8 2" xfId="4522"/>
    <cellStyle name="20% - Akzent6 7 8 2" xfId="4523"/>
    <cellStyle name="20% - Akzent6 8 2 2" xfId="4524"/>
    <cellStyle name="40% - Akzent1 2 9 2" xfId="4525"/>
    <cellStyle name="40% - Akzent1 2 2 8 2" xfId="4526"/>
    <cellStyle name="40% - Akzent1 3 9 2" xfId="4527"/>
    <cellStyle name="40% - Akzent1 3 2 8 2" xfId="4528"/>
    <cellStyle name="40% - Akzent2 2 9 2" xfId="4529"/>
    <cellStyle name="40% - Akzent2 2 2 8 2" xfId="4530"/>
    <cellStyle name="40% - Akzent2 3 9 2" xfId="4531"/>
    <cellStyle name="40% - Akzent2 3 2 8 2" xfId="4532"/>
    <cellStyle name="40% - Akzent3 2 9 2" xfId="4533"/>
    <cellStyle name="40% - Akzent3 2 2 8 2" xfId="4534"/>
    <cellStyle name="40% - Akzent3 3 9 2" xfId="4535"/>
    <cellStyle name="40% - Akzent3 3 2 8 2" xfId="4536"/>
    <cellStyle name="40% - Akzent4 2 9 2" xfId="4537"/>
    <cellStyle name="40% - Akzent4 2 2 8 2" xfId="4538"/>
    <cellStyle name="40% - Akzent4 3 9 2" xfId="4539"/>
    <cellStyle name="40% - Akzent4 3 2 8 2" xfId="4540"/>
    <cellStyle name="40% - Akzent5 2 9 2" xfId="4541"/>
    <cellStyle name="40% - Akzent5 2 2 8 2" xfId="4542"/>
    <cellStyle name="40% - Akzent5 3 9 2" xfId="4543"/>
    <cellStyle name="40% - Akzent5 3 2 8 2" xfId="4544"/>
    <cellStyle name="40% - Akzent6 2 9 2" xfId="4545"/>
    <cellStyle name="40% - Akzent6 2 2 8 2" xfId="4546"/>
    <cellStyle name="40% - Akzent6 3 9 2" xfId="4547"/>
    <cellStyle name="40% - Akzent6 3 2 8 2" xfId="4548"/>
    <cellStyle name="Dezimal 2 7 2" xfId="4549"/>
    <cellStyle name="Dezimal 2 2 4 2" xfId="4550"/>
    <cellStyle name="Dezimal 2 3 4 2" xfId="4551"/>
    <cellStyle name="Dezimal 3 6 2" xfId="4552"/>
    <cellStyle name="Dezimal 3 2 4 2" xfId="4553"/>
    <cellStyle name="Dezimal 3 3 2 2" xfId="4554"/>
    <cellStyle name="Dezimal 4 4 2" xfId="4555"/>
    <cellStyle name="Dezimal 4 2 2 2" xfId="4556"/>
    <cellStyle name="Dezimal 4 3 2 2" xfId="4557"/>
    <cellStyle name="Dezimal 5 4 2" xfId="4558"/>
    <cellStyle name="Dezimal 5 2 2 2" xfId="4559"/>
    <cellStyle name="Dezimal 5 3 2 2" xfId="4560"/>
    <cellStyle name="Notiz 7 8 2" xfId="4561"/>
    <cellStyle name="Prozent 5 8 2" xfId="4562"/>
    <cellStyle name="Standard 19 4 2" xfId="4563"/>
    <cellStyle name="Standard 7 8 2" xfId="4564"/>
    <cellStyle name="40% - Akzent1 2 2 2 2 5 2" xfId="4565"/>
    <cellStyle name="40% - Akzent2 3 2 2 6 2" xfId="4566"/>
    <cellStyle name="Dezimal [0] 4 2" xfId="4567"/>
    <cellStyle name="Dezimal [0] 2 3" xfId="4568"/>
    <cellStyle name="Dezimal [0] 2 2 2" xfId="4569"/>
    <cellStyle name="Dezimal [0] 3 2" xfId="4570"/>
    <cellStyle name="Dezimal 2 5 4 2" xfId="4571"/>
    <cellStyle name="Dezimal 2 2 3 3 2" xfId="4572"/>
    <cellStyle name="Dezimal 3 5 2" xfId="4573"/>
    <cellStyle name="Dezimal 3 2 3 2" xfId="4574"/>
    <cellStyle name="Komma 3 3 2" xfId="4575"/>
    <cellStyle name="Komma 2 4 2" xfId="4576"/>
    <cellStyle name="Notiz 5 4 2" xfId="4577"/>
    <cellStyle name="Standard 3 6 3 2" xfId="4578"/>
    <cellStyle name="Standard 5 5 3 2" xfId="4579"/>
    <cellStyle name="Standard 5 2 3 3 2" xfId="4580"/>
    <cellStyle name="Standard 6 5 3 2" xfId="4581"/>
    <cellStyle name="Standard 6 2 3 2" xfId="4582"/>
    <cellStyle name="Dezimal 2 4 3 2" xfId="4583"/>
    <cellStyle name="Dezimal 2 2 2 3 2" xfId="4584"/>
    <cellStyle name="Dezimal 3 4 2" xfId="4585"/>
    <cellStyle name="Dezimal 3 2 2 2" xfId="4586"/>
    <cellStyle name="Standard 7 3 5 2" xfId="4587"/>
    <cellStyle name="Standard 7 2 2 5 2" xfId="4588"/>
    <cellStyle name="Standard 7 2 6 2" xfId="4589"/>
    <cellStyle name="Standard 6 3 5 2" xfId="4590"/>
    <cellStyle name="Prozent 5 3 5 2" xfId="4591"/>
    <cellStyle name="Prozent 5 2 2 5 2" xfId="4592"/>
    <cellStyle name="Prozent 5 2 6 2" xfId="4593"/>
    <cellStyle name="Notiz 7 3 5 2" xfId="4594"/>
    <cellStyle name="Notiz 7 2 2 5 2" xfId="4595"/>
    <cellStyle name="Notiz 7 2 6 2" xfId="4596"/>
    <cellStyle name="Notiz 3 2 3 2 5 2" xfId="4597"/>
    <cellStyle name="Notiz 3 2 3 6 2" xfId="4598"/>
    <cellStyle name="Dezimal 2 4 2 2" xfId="4599"/>
    <cellStyle name="40% - Akzent6 3 4 5 2" xfId="4600"/>
    <cellStyle name="40% - Akzent6 3 3 6 2" xfId="4601"/>
    <cellStyle name="40% - Akzent6 3 2 3 5 2" xfId="4602"/>
    <cellStyle name="40% - Akzent6 3 2 2 2 5 2" xfId="4603"/>
    <cellStyle name="40% - Akzent6 3 2 2 6 2" xfId="4604"/>
    <cellStyle name="40% - Akzent6 2 4 5 2" xfId="4605"/>
    <cellStyle name="40% - Akzent6 2 3 2 5 2" xfId="4606"/>
    <cellStyle name="40% - Akzent6 2 3 6 2" xfId="4607"/>
    <cellStyle name="40% - Akzent6 2 2 3 5 2" xfId="4608"/>
    <cellStyle name="40% - Akzent6 2 2 2 2 5 2" xfId="4609"/>
    <cellStyle name="40% - Akzent6 2 2 2 6 2" xfId="4610"/>
    <cellStyle name="40% - Akzent5 3 4 5 2" xfId="4611"/>
    <cellStyle name="40% - Akzent5 3 3 2 5 2" xfId="4612"/>
    <cellStyle name="40% - Akzent5 3 3 6 2" xfId="4613"/>
    <cellStyle name="40% - Akzent5 3 2 3 5 2" xfId="4614"/>
    <cellStyle name="40% - Akzent5 3 2 2 2 5 2" xfId="4615"/>
    <cellStyle name="40% - Akzent5 3 2 2 6 2" xfId="4616"/>
    <cellStyle name="40% - Akzent5 2 3 2 5 2" xfId="4617"/>
    <cellStyle name="40% - Akzent5 2 3 6 2" xfId="4618"/>
    <cellStyle name="40% - Akzent5 2 2 3 5 2" xfId="4619"/>
    <cellStyle name="40% - Akzent5 2 2 2 2 5 2" xfId="4620"/>
    <cellStyle name="40% - Akzent5 2 2 2 6 2" xfId="4621"/>
    <cellStyle name="40% - Akzent4 3 3 6 2" xfId="4622"/>
    <cellStyle name="40% - Akzent4 3 2 3 5 2" xfId="4623"/>
    <cellStyle name="40% - Akzent4 3 2 2 2 5 2" xfId="4624"/>
    <cellStyle name="40% - Akzent4 3 2 2 6 2" xfId="4625"/>
    <cellStyle name="40% - Akzent4 2 3 2 5 2" xfId="4626"/>
    <cellStyle name="40% - Akzent4 2 4 5 2" xfId="4627"/>
    <cellStyle name="40% - Akzent4 2 3 6 2" xfId="4628"/>
    <cellStyle name="40% - Akzent4 2 2 3 5 2" xfId="4629"/>
    <cellStyle name="40% - Akzent3 3 4 5 2" xfId="4630"/>
    <cellStyle name="40% - Akzent3 3 3 2 5 2" xfId="4631"/>
    <cellStyle name="40% - Akzent3 3 2 2 2 5 2" xfId="4632"/>
    <cellStyle name="40% - Akzent3 3 2 2 6 2" xfId="4633"/>
    <cellStyle name="40% - Akzent3 2 4 5 2" xfId="4634"/>
    <cellStyle name="40% - Akzent3 2 3 2 5 2" xfId="4635"/>
    <cellStyle name="40% - Akzent3 2 3 6 2" xfId="4636"/>
    <cellStyle name="40% - Akzent3 2 2 3 5 2" xfId="4637"/>
    <cellStyle name="40% - Akzent3 2 2 2 2 5 2" xfId="4638"/>
    <cellStyle name="40% - Akzent3 2 2 2 6 2" xfId="4639"/>
    <cellStyle name="40% - Akzent2 3 4 5 2" xfId="4640"/>
    <cellStyle name="40% - Akzent2 3 3 2 5 2" xfId="4641"/>
    <cellStyle name="40% - Akzent2 3 3 6 2" xfId="4642"/>
    <cellStyle name="40% - Akzent2 3 2 3 5 2" xfId="4643"/>
    <cellStyle name="40% - Akzent2 3 2 2 2 5 2" xfId="4644"/>
    <cellStyle name="40% - Akzent2 2 3 2 5 2" xfId="4645"/>
    <cellStyle name="40% - Akzent2 2 3 6 2" xfId="4646"/>
    <cellStyle name="40% - Akzent2 2 2 3 5 2" xfId="4647"/>
    <cellStyle name="40% - Akzent2 2 2 2 2 5 2" xfId="4648"/>
    <cellStyle name="40% - Akzent2 2 2 2 6 2" xfId="4649"/>
    <cellStyle name="40% - Akzent1 3 3 2 5 2" xfId="4650"/>
    <cellStyle name="40% - Akzent1 3 3 6 2" xfId="4651"/>
    <cellStyle name="40% - Akzent1 3 2 2 6 2" xfId="4652"/>
    <cellStyle name="40% - Akzent1 2 3 2 5 2" xfId="4653"/>
    <cellStyle name="40% - Akzent1 2 3 6 2" xfId="4654"/>
    <cellStyle name="40% - Akzent1 2 2 3 5 2" xfId="4655"/>
    <cellStyle name="40% - Akzent1 2 2 2 6 2" xfId="4656"/>
    <cellStyle name="20% - Akzent6 7 2 2 5 2" xfId="4657"/>
    <cellStyle name="20% - Akzent6 5 3 5 2" xfId="4658"/>
    <cellStyle name="20% - Akzent6 5 2 2 5 2" xfId="4659"/>
    <cellStyle name="20% - Akzent6 5 2 6 2" xfId="4660"/>
    <cellStyle name="20% - Akzent5 3 4 5 2" xfId="4661"/>
    <cellStyle name="20% - Akzent5 3 2 3 5 2" xfId="4662"/>
    <cellStyle name="20% - Akzent5 2 4 5 2" xfId="4663"/>
    <cellStyle name="20% - Akzent5 2 3 2 5 2" xfId="4664"/>
    <cellStyle name="20% - Akzent5 2 3 6 2" xfId="4665"/>
    <cellStyle name="20% - Akzent5 2 2 3 5 2" xfId="4666"/>
    <cellStyle name="20% - Akzent5 2 2 2 2 5 2" xfId="4667"/>
    <cellStyle name="20% - Akzent4 3 4 5 2" xfId="4668"/>
    <cellStyle name="20% - Akzent4 3 3 2 5 2" xfId="4669"/>
    <cellStyle name="20% - Akzent4 3 3 6 2" xfId="4670"/>
    <cellStyle name="20% - Akzent4 3 2 3 5 2" xfId="4671"/>
    <cellStyle name="20% - Akzent4 3 2 2 6 2" xfId="4672"/>
    <cellStyle name="20% - Akzent4 2 4 5 2" xfId="4673"/>
    <cellStyle name="20% - Akzent4 2 3 2 5 2" xfId="4674"/>
    <cellStyle name="20% - Akzent4 2 3 6 2" xfId="4675"/>
    <cellStyle name="20% - Akzent4 2 2 3 5 2" xfId="4676"/>
    <cellStyle name="20% - Akzent4 2 2 2 2 5 2" xfId="4677"/>
    <cellStyle name="20% - Akzent4 2 2 2 6 2" xfId="4678"/>
    <cellStyle name="20% - Akzent3 3 4 5 2" xfId="4679"/>
    <cellStyle name="20% - Akzent3 3 3 2 5 2" xfId="4680"/>
    <cellStyle name="20% - Akzent3 3 3 6 2" xfId="4681"/>
    <cellStyle name="20% - Akzent3 3 2 3 5 2" xfId="4682"/>
    <cellStyle name="20% - Akzent3 3 2 2 2 5 2" xfId="4683"/>
    <cellStyle name="20% - Akzent3 2 4 5 2" xfId="4684"/>
    <cellStyle name="20% - Akzent3 2 3 2 5 2" xfId="4685"/>
    <cellStyle name="20% - Akzent3 2 3 6 2" xfId="4686"/>
    <cellStyle name="20% - Akzent3 2 2 3 5 2" xfId="4687"/>
    <cellStyle name="20% - Akzent3 2 2 2 2 5 2" xfId="4688"/>
    <cellStyle name="20% - Akzent3 2 2 2 6 2" xfId="4689"/>
    <cellStyle name="40 % - Akzent6 3 2" xfId="4690"/>
    <cellStyle name="40 % - Akzent2 4 2" xfId="4691"/>
    <cellStyle name="20% - Akzent2 3 4 5 2" xfId="4692"/>
    <cellStyle name="20% - Akzent2 3 3 2 5 2" xfId="4693"/>
    <cellStyle name="20% - Akzent2 3 3 6 2" xfId="4694"/>
    <cellStyle name="20% - Akzent2 3 2 3 5 2" xfId="4695"/>
    <cellStyle name="20% - Akzent2 3 2 2 6 2" xfId="4696"/>
    <cellStyle name="40 % - Akzent5 4 2" xfId="4697"/>
    <cellStyle name="20% - Akzent2 2 4 5 2" xfId="4698"/>
    <cellStyle name="20% - Akzent2 2 3 2 5 2" xfId="4699"/>
    <cellStyle name="20% - Akzent2 2 3 6 2" xfId="4700"/>
    <cellStyle name="20% - Akzent2 2 2 3 5 2" xfId="4701"/>
    <cellStyle name="20% - Akzent2 2 2 2 2 5 2" xfId="4702"/>
    <cellStyle name="20% - Akzent2 2 2 2 6 2" xfId="4703"/>
    <cellStyle name="40 % - Akzent6 4 2" xfId="4704"/>
    <cellStyle name="20% - Akzent1 3 4 5 2" xfId="4705"/>
    <cellStyle name="20% - Akzent1 3 3 2 5 2" xfId="4706"/>
    <cellStyle name="20% - Akzent1 3 3 6 2" xfId="4707"/>
    <cellStyle name="20% - Akzent1 3 2 3 5 2" xfId="4708"/>
    <cellStyle name="20% - Akzent1 3 2 2 2 5 2" xfId="4709"/>
    <cellStyle name="20% - Akzent1 3 2 2 6 2" xfId="4710"/>
    <cellStyle name="20% - Akzent1 2 4 5 2" xfId="4711"/>
    <cellStyle name="20% - Akzent1 2 3 6 2" xfId="4712"/>
    <cellStyle name="20% - Akzent1 2 2 3 5 2" xfId="4713"/>
    <cellStyle name="20% - Akzent1 2 2 2 2 5 2" xfId="4714"/>
    <cellStyle name="20% - Akzent1 2 2 2 6 2" xfId="4715"/>
    <cellStyle name="20 % - Akzent6 3 5 2" xfId="4716"/>
    <cellStyle name="20 % - Akzent6 2 2 5 2" xfId="4717"/>
    <cellStyle name="20 % - Akzent6 2 6 2" xfId="4718"/>
    <cellStyle name="20% - Akzent5 2 2 2 6 2" xfId="4719"/>
    <cellStyle name="20% - Akzent4 3 2 2 2 5 2" xfId="4720"/>
    <cellStyle name="20% - Akzent3 3 2 2 6 2" xfId="4721"/>
    <cellStyle name="40% - Akzent6 3 3 2 5 2" xfId="4722"/>
    <cellStyle name="20% - Akzent2 3 2 2 2 5 2" xfId="4723"/>
    <cellStyle name="20% - Akzent1 2 3 2 5 2" xfId="4724"/>
    <cellStyle name="Notiz 2 2 3 2 5 2" xfId="4725"/>
    <cellStyle name="Notiz 2 2 3 6 2" xfId="4726"/>
    <cellStyle name="Standard 3 3 5 2" xfId="4727"/>
    <cellStyle name="40% - Akzent5 2 4 5 2" xfId="4728"/>
    <cellStyle name="40% - Akzent4 3 3 2 5 2" xfId="4729"/>
    <cellStyle name="40% - Akzent3 3 2 3 5 2" xfId="4730"/>
    <cellStyle name="40% - Akzent4 2 2 2 6 2" xfId="4731"/>
    <cellStyle name="40% - Akzent2 2 4 5 2" xfId="4732"/>
    <cellStyle name="40% - Akzent1 2 4 5 2" xfId="4733"/>
    <cellStyle name="40% - Akzent1 3 4 5 2" xfId="4734"/>
    <cellStyle name="40% - Akzent1 3 2 2 2 5 2" xfId="4735"/>
    <cellStyle name="20% - Akzent6 7 3 5 2" xfId="4736"/>
    <cellStyle name="20% - Akzent6 6 2 3 5 2" xfId="4737"/>
    <cellStyle name="20% - Akzent6 7 2 6 2" xfId="4738"/>
    <cellStyle name="20% - Akzent6 6 2 2 2 5 2" xfId="4739"/>
    <cellStyle name="20% - Akzent5 3 2 2 6 2" xfId="4740"/>
    <cellStyle name="20% - Akzent5 3 3 6 2" xfId="4741"/>
    <cellStyle name="40% - Akzent4 3 4 5 2" xfId="4742"/>
    <cellStyle name="40% - Akzent4 2 2 2 2 5 2" xfId="4743"/>
    <cellStyle name="40% - Akzent3 3 3 6 2" xfId="4744"/>
    <cellStyle name="40% - Akzent1 3 2 3 5 2" xfId="4745"/>
    <cellStyle name="20% - Akzent6 6 2 2 6 2" xfId="4746"/>
    <cellStyle name="20% - Akzent5 3 2 2 2 5 2" xfId="4747"/>
    <cellStyle name="20% - Akzent5 3 3 2 5 2" xfId="4748"/>
    <cellStyle name="Komma 7 2" xfId="4749"/>
    <cellStyle name="Dezimal 2 5 3 2" xfId="4750"/>
    <cellStyle name="Dezimal 2 3 2 3 2" xfId="4751"/>
    <cellStyle name="Komma 2 3 2" xfId="4752"/>
    <cellStyle name="Standard 13 5 2" xfId="4753"/>
    <cellStyle name="20 % - Akzent6 4 3 2" xfId="4754"/>
    <cellStyle name="20 % - Akzent6 2 3 3 2" xfId="4755"/>
    <cellStyle name="20 % - Akzent6 2 2 2 3 2" xfId="4756"/>
    <cellStyle name="20 % - Akzent6 3 2 3 2" xfId="4757"/>
    <cellStyle name="20% - Akzent1 2 5 3 2" xfId="4758"/>
    <cellStyle name="20% - Akzent1 2 2 4 3 2" xfId="4759"/>
    <cellStyle name="20% - Akzent1 2 2 2 3 3 2" xfId="4760"/>
    <cellStyle name="20% - Akzent1 2 2 2 2 2 3 2" xfId="4761"/>
    <cellStyle name="20% - Akzent1 2 2 3 2 3 2" xfId="4762"/>
    <cellStyle name="20% - Akzent1 2 3 3 3 2" xfId="4763"/>
    <cellStyle name="20% - Akzent1 2 3 2 2 3 2" xfId="4764"/>
    <cellStyle name="20% - Akzent1 2 4 2 3 2" xfId="4765"/>
    <cellStyle name="20% - Akzent1 3 5 3 2" xfId="4766"/>
    <cellStyle name="20% - Akzent1 3 2 4 3 2" xfId="4767"/>
    <cellStyle name="20% - Akzent1 3 2 2 3 3 2" xfId="4768"/>
    <cellStyle name="20% - Akzent1 3 2 2 2 2 3 2" xfId="4769"/>
    <cellStyle name="20% - Akzent1 3 2 3 2 3 2" xfId="4770"/>
    <cellStyle name="20% - Akzent1 3 3 3 3 2" xfId="4771"/>
    <cellStyle name="20% - Akzent1 3 3 2 2 3 2" xfId="4772"/>
    <cellStyle name="20% - Akzent1 3 4 2 3 2" xfId="4773"/>
    <cellStyle name="20% - Akzent2 2 5 3 2" xfId="4774"/>
    <cellStyle name="20% - Akzent2 2 2 4 3 2" xfId="4775"/>
    <cellStyle name="20% - Akzent2 2 2 2 3 3 2" xfId="4776"/>
    <cellStyle name="20% - Akzent2 2 2 2 2 2 3 2" xfId="4777"/>
    <cellStyle name="20% - Akzent2 2 2 3 2 3 2" xfId="4778"/>
    <cellStyle name="20% - Akzent2 2 3 3 3 2" xfId="4779"/>
    <cellStyle name="20% - Akzent2 2 3 2 2 3 2" xfId="4780"/>
    <cellStyle name="20% - Akzent2 2 4 2 3 2" xfId="4781"/>
    <cellStyle name="20% - Akzent2 3 5 3 2" xfId="4782"/>
    <cellStyle name="20% - Akzent2 3 2 4 3 2" xfId="4783"/>
    <cellStyle name="20% - Akzent2 3 2 2 3 3 2" xfId="4784"/>
    <cellStyle name="20% - Akzent2 3 2 2 2 2 3 2" xfId="4785"/>
    <cellStyle name="20% - Akzent2 3 2 3 2 3 2" xfId="4786"/>
    <cellStyle name="20% - Akzent2 3 3 3 3 2" xfId="4787"/>
    <cellStyle name="20% - Akzent2 3 3 2 2 3 2" xfId="4788"/>
    <cellStyle name="20% - Akzent2 3 4 2 3 2" xfId="4789"/>
    <cellStyle name="20% - Akzent3 2 5 3 2" xfId="4790"/>
    <cellStyle name="20% - Akzent3 2 2 4 3 2" xfId="4791"/>
    <cellStyle name="20% - Akzent3 2 2 2 3 3 2" xfId="4792"/>
    <cellStyle name="20% - Akzent3 2 2 2 2 2 3 2" xfId="4793"/>
    <cellStyle name="20% - Akzent3 2 2 3 2 3 2" xfId="4794"/>
    <cellStyle name="20% - Akzent3 2 3 3 3 2" xfId="4795"/>
    <cellStyle name="20% - Akzent3 2 3 2 2 3 2" xfId="4796"/>
    <cellStyle name="20% - Akzent3 2 4 2 3 2" xfId="4797"/>
    <cellStyle name="20% - Akzent3 3 5 3 2" xfId="4798"/>
    <cellStyle name="20% - Akzent3 3 2 4 3 2" xfId="4799"/>
    <cellStyle name="20% - Akzent3 3 2 2 3 3 2" xfId="4800"/>
    <cellStyle name="20% - Akzent3 3 2 2 2 2 3 2" xfId="4801"/>
    <cellStyle name="20% - Akzent3 3 2 3 2 3 2" xfId="4802"/>
    <cellStyle name="20% - Akzent3 3 3 3 3 2" xfId="4803"/>
    <cellStyle name="20% - Akzent3 3 3 2 2 3 2" xfId="4804"/>
    <cellStyle name="20% - Akzent3 3 4 2 3 2" xfId="4805"/>
    <cellStyle name="20% - Akzent4 2 5 3 2" xfId="4806"/>
    <cellStyle name="20% - Akzent4 2 2 4 3 2" xfId="4807"/>
    <cellStyle name="20% - Akzent4 2 2 2 3 3 2" xfId="4808"/>
    <cellStyle name="20% - Akzent4 2 2 2 2 2 3 2" xfId="4809"/>
    <cellStyle name="20% - Akzent4 2 2 3 2 3 2" xfId="4810"/>
    <cellStyle name="20% - Akzent4 2 3 3 3 2" xfId="4811"/>
    <cellStyle name="20% - Akzent4 2 3 2 2 3 2" xfId="4812"/>
    <cellStyle name="20% - Akzent4 2 4 2 3 2" xfId="4813"/>
    <cellStyle name="20% - Akzent4 3 5 3 2" xfId="4814"/>
    <cellStyle name="20% - Akzent4 3 2 4 3 2" xfId="4815"/>
    <cellStyle name="20% - Akzent4 3 2 2 3 3 2" xfId="4816"/>
    <cellStyle name="20% - Akzent4 3 2 2 2 2 3 2" xfId="4817"/>
    <cellStyle name="20% - Akzent4 3 2 3 2 3 2" xfId="4818"/>
    <cellStyle name="20% - Akzent4 3 3 3 3 2" xfId="4819"/>
    <cellStyle name="20% - Akzent4 3 3 2 2 3 2" xfId="4820"/>
    <cellStyle name="20% - Akzent4 3 4 2 3 2" xfId="4821"/>
    <cellStyle name="20% - Akzent5 2 5 3 2" xfId="4822"/>
    <cellStyle name="20% - Akzent5 2 2 4 3 2" xfId="4823"/>
    <cellStyle name="20% - Akzent5 2 2 2 3 3 2" xfId="4824"/>
    <cellStyle name="20% - Akzent5 2 2 2 2 2 3 2" xfId="4825"/>
    <cellStyle name="20% - Akzent5 2 2 3 2 3 2" xfId="4826"/>
    <cellStyle name="20% - Akzent5 2 3 3 3 2" xfId="4827"/>
    <cellStyle name="20% - Akzent5 2 3 2 2 3 2" xfId="4828"/>
    <cellStyle name="20% - Akzent5 2 4 2 3 2" xfId="4829"/>
    <cellStyle name="20% - Akzent5 3 5 3 2" xfId="4830"/>
    <cellStyle name="20% - Akzent5 3 2 4 3 2" xfId="4831"/>
    <cellStyle name="20% - Akzent5 3 2 2 3 3 2" xfId="4832"/>
    <cellStyle name="20% - Akzent5 3 2 2 2 2 3 2" xfId="4833"/>
    <cellStyle name="20% - Akzent5 3 2 3 2 3 2" xfId="4834"/>
    <cellStyle name="20% - Akzent5 3 3 3 3 2" xfId="4835"/>
    <cellStyle name="20% - Akzent5 3 3 2 2 3 2" xfId="4836"/>
    <cellStyle name="20% - Akzent5 3 4 2 3 2" xfId="4837"/>
    <cellStyle name="20% - Akzent6 5 4 3 2" xfId="4838"/>
    <cellStyle name="20% - Akzent6 5 2 3 3 2" xfId="4839"/>
    <cellStyle name="20% - Akzent6 5 2 2 2 3 2" xfId="4840"/>
    <cellStyle name="20% - Akzent6 5 3 2 3 2" xfId="4841"/>
    <cellStyle name="20% - Akzent6 6 2 4 3 2" xfId="4842"/>
    <cellStyle name="20% - Akzent6 6 2 2 3 3 2" xfId="4843"/>
    <cellStyle name="20% - Akzent6 6 2 2 2 2 3 2" xfId="4844"/>
    <cellStyle name="20% - Akzent6 6 2 3 2 3 2" xfId="4845"/>
    <cellStyle name="20% - Akzent6 7 4 3 2" xfId="4846"/>
    <cellStyle name="20% - Akzent6 7 2 3 3 2" xfId="4847"/>
    <cellStyle name="20% - Akzent6 7 2 2 2 3 2" xfId="4848"/>
    <cellStyle name="20% - Akzent6 7 3 2 3 2" xfId="4849"/>
    <cellStyle name="40% - Akzent1 2 5 3 2" xfId="4850"/>
    <cellStyle name="40% - Akzent1 2 2 4 3 2" xfId="4851"/>
    <cellStyle name="40% - Akzent1 2 2 2 3 3 2" xfId="4852"/>
    <cellStyle name="40% - Akzent1 2 2 2 2 2 3 2" xfId="4853"/>
    <cellStyle name="40% - Akzent1 2 2 3 2 3 2" xfId="4854"/>
    <cellStyle name="40% - Akzent1 2 3 3 3 2" xfId="4855"/>
    <cellStyle name="40% - Akzent1 2 3 2 2 3 2" xfId="4856"/>
    <cellStyle name="40% - Akzent1 2 4 2 3 2" xfId="4857"/>
    <cellStyle name="40% - Akzent1 3 5 3 2" xfId="4858"/>
    <cellStyle name="40% - Akzent1 3 2 4 3 2" xfId="4859"/>
    <cellStyle name="40% - Akzent1 3 2 2 3 3 2" xfId="4860"/>
    <cellStyle name="40% - Akzent1 3 2 2 2 2 3 2" xfId="4861"/>
    <cellStyle name="40% - Akzent1 3 2 3 2 3 2" xfId="4862"/>
    <cellStyle name="40% - Akzent1 3 3 3 3 2" xfId="4863"/>
    <cellStyle name="40% - Akzent1 3 3 2 2 3 2" xfId="4864"/>
    <cellStyle name="40% - Akzent1 3 4 2 3 2" xfId="4865"/>
    <cellStyle name="40% - Akzent2 2 5 3 2" xfId="4866"/>
    <cellStyle name="40% - Akzent2 2 2 4 3 2" xfId="4867"/>
    <cellStyle name="40% - Akzent2 2 2 2 3 3 2" xfId="4868"/>
    <cellStyle name="40% - Akzent2 2 2 2 2 2 3 2" xfId="4869"/>
    <cellStyle name="40% - Akzent2 2 2 3 2 3 2" xfId="4870"/>
    <cellStyle name="40% - Akzent2 2 3 3 3 2" xfId="4871"/>
    <cellStyle name="40% - Akzent2 2 3 2 2 3 2" xfId="4872"/>
    <cellStyle name="40% - Akzent2 2 4 2 3 2" xfId="4873"/>
    <cellStyle name="40% - Akzent2 3 5 3 2" xfId="4874"/>
    <cellStyle name="40% - Akzent2 3 2 4 3 2" xfId="4875"/>
    <cellStyle name="40% - Akzent2 3 2 2 3 3 2" xfId="4876"/>
    <cellStyle name="40% - Akzent2 3 2 2 2 2 3 2" xfId="4877"/>
    <cellStyle name="40% - Akzent2 3 2 3 2 3 2" xfId="4878"/>
    <cellStyle name="40% - Akzent2 3 3 3 3 2" xfId="4879"/>
    <cellStyle name="40% - Akzent2 3 3 2 2 3 2" xfId="4880"/>
    <cellStyle name="40% - Akzent2 3 4 2 3 2" xfId="4881"/>
    <cellStyle name="40% - Akzent3 2 5 3 2" xfId="4882"/>
    <cellStyle name="40% - Akzent3 2 2 4 3 2" xfId="4883"/>
    <cellStyle name="40% - Akzent3 2 2 2 3 3 2" xfId="4884"/>
    <cellStyle name="40% - Akzent3 2 2 2 2 2 3 2" xfId="4885"/>
    <cellStyle name="40% - Akzent3 2 2 3 2 3 2" xfId="4886"/>
    <cellStyle name="40% - Akzent3 2 3 3 3 2" xfId="4887"/>
    <cellStyle name="40% - Akzent3 2 3 2 2 3 2" xfId="4888"/>
    <cellStyle name="40% - Akzent3 2 4 2 3 2" xfId="4889"/>
    <cellStyle name="40% - Akzent3 3 5 3 2" xfId="4890"/>
    <cellStyle name="40% - Akzent3 3 2 4 3 2" xfId="4891"/>
    <cellStyle name="40% - Akzent3 3 2 2 3 3 2" xfId="4892"/>
    <cellStyle name="40% - Akzent3 3 2 2 2 2 3 2" xfId="4893"/>
    <cellStyle name="40% - Akzent3 3 2 3 2 3 2" xfId="4894"/>
    <cellStyle name="40% - Akzent3 3 3 3 3 2" xfId="4895"/>
    <cellStyle name="40% - Akzent3 3 3 2 2 3 2" xfId="4896"/>
    <cellStyle name="40% - Akzent3 3 4 2 3 2" xfId="4897"/>
    <cellStyle name="40% - Akzent4 2 5 3 2" xfId="4898"/>
    <cellStyle name="40% - Akzent4 2 2 4 3 2" xfId="4899"/>
    <cellStyle name="40% - Akzent4 2 2 2 3 3 2" xfId="4900"/>
    <cellStyle name="40% - Akzent4 2 2 2 2 2 3 2" xfId="4901"/>
    <cellStyle name="40% - Akzent4 2 2 3 2 3 2" xfId="4902"/>
    <cellStyle name="40% - Akzent4 2 3 3 3 2" xfId="4903"/>
    <cellStyle name="40% - Akzent4 2 3 2 2 3 2" xfId="4904"/>
    <cellStyle name="40% - Akzent4 2 4 2 3 2" xfId="4905"/>
    <cellStyle name="40% - Akzent4 3 5 3 2" xfId="4906"/>
    <cellStyle name="40% - Akzent4 3 2 4 3 2" xfId="4907"/>
    <cellStyle name="40% - Akzent4 3 2 2 3 3 2" xfId="4908"/>
    <cellStyle name="40% - Akzent4 3 2 2 2 2 3 2" xfId="4909"/>
    <cellStyle name="40% - Akzent4 3 2 3 2 3 2" xfId="4910"/>
    <cellStyle name="40% - Akzent4 3 3 3 3 2" xfId="4911"/>
    <cellStyle name="40% - Akzent4 3 3 2 2 3 2" xfId="4912"/>
    <cellStyle name="40% - Akzent4 3 4 2 3 2" xfId="4913"/>
    <cellStyle name="40% - Akzent5 2 5 3 2" xfId="4914"/>
    <cellStyle name="40% - Akzent5 2 2 4 3 2" xfId="4915"/>
    <cellStyle name="40% - Akzent5 2 2 2 3 3 2" xfId="4916"/>
    <cellStyle name="40% - Akzent5 2 2 2 2 2 3 2" xfId="4917"/>
    <cellStyle name="40% - Akzent5 2 2 3 2 3 2" xfId="4918"/>
    <cellStyle name="40% - Akzent5 2 3 3 3 2" xfId="4919"/>
    <cellStyle name="40% - Akzent5 2 3 2 2 3 2" xfId="4920"/>
    <cellStyle name="40% - Akzent5 2 4 2 3 2" xfId="4921"/>
    <cellStyle name="40% - Akzent5 3 5 3 2" xfId="4922"/>
    <cellStyle name="40% - Akzent5 3 2 4 3 2" xfId="4923"/>
    <cellStyle name="40% - Akzent5 3 2 2 3 3 2" xfId="4924"/>
    <cellStyle name="40% - Akzent5 3 2 2 2 2 3 2" xfId="4925"/>
    <cellStyle name="40% - Akzent5 3 2 3 2 3 2" xfId="4926"/>
    <cellStyle name="40% - Akzent5 3 3 3 3 2" xfId="4927"/>
    <cellStyle name="40% - Akzent5 3 3 2 2 3 2" xfId="4928"/>
    <cellStyle name="40% - Akzent5 3 4 2 3 2" xfId="4929"/>
    <cellStyle name="40% - Akzent6 2 5 3 2" xfId="4930"/>
    <cellStyle name="40% - Akzent6 2 2 4 3 2" xfId="4931"/>
    <cellStyle name="40% - Akzent6 2 2 2 3 3 2" xfId="4932"/>
    <cellStyle name="40% - Akzent6 2 2 2 2 2 3 2" xfId="4933"/>
    <cellStyle name="40% - Akzent6 2 2 3 2 3 2" xfId="4934"/>
    <cellStyle name="40% - Akzent6 2 3 3 3 2" xfId="4935"/>
    <cellStyle name="40% - Akzent6 2 3 2 2 3 2" xfId="4936"/>
    <cellStyle name="40% - Akzent6 2 4 2 3 2" xfId="4937"/>
    <cellStyle name="40% - Akzent6 3 5 3 2" xfId="4938"/>
    <cellStyle name="40% - Akzent6 3 2 4 3 2" xfId="4939"/>
    <cellStyle name="40% - Akzent6 3 2 2 3 3 2" xfId="4940"/>
    <cellStyle name="40% - Akzent6 3 2 2 2 2 3 2" xfId="4941"/>
    <cellStyle name="40% - Akzent6 3 2 3 2 3 2" xfId="4942"/>
    <cellStyle name="40% - Akzent6 3 3 3 3 2" xfId="4943"/>
    <cellStyle name="40% - Akzent6 3 3 2 2 3 2" xfId="4944"/>
    <cellStyle name="40% - Akzent6 3 4 2 3 2" xfId="4945"/>
    <cellStyle name="Notiz 2 2 3 3 3 2" xfId="4946"/>
    <cellStyle name="Notiz 2 2 3 2 2 3 2" xfId="4947"/>
    <cellStyle name="Notiz 3 2 3 3 3 2" xfId="4948"/>
    <cellStyle name="Notiz 3 2 3 2 2 3 2" xfId="4949"/>
    <cellStyle name="Notiz 7 4 3 2" xfId="4950"/>
    <cellStyle name="Notiz 7 2 3 3 2" xfId="4951"/>
    <cellStyle name="Notiz 7 2 2 2 3 2" xfId="4952"/>
    <cellStyle name="Notiz 7 3 2 3 2" xfId="4953"/>
    <cellStyle name="Prozent 5 4 3 2" xfId="4954"/>
    <cellStyle name="Prozent 5 2 3 4 2" xfId="4955"/>
    <cellStyle name="Prozent 5 2 2 2 3 2" xfId="4956"/>
    <cellStyle name="Prozent 5 3 2 4 2" xfId="4957"/>
    <cellStyle name="Standard 3 3 2 4 2" xfId="4958"/>
    <cellStyle name="Standard 6 3 2 4 2" xfId="4959"/>
    <cellStyle name="Standard 7 4 3 2" xfId="4960"/>
    <cellStyle name="Standard 7 2 3 4 2" xfId="4961"/>
    <cellStyle name="Standard 7 2 2 2 3 2" xfId="4962"/>
    <cellStyle name="Standard 7 3 2 4 2" xfId="4963"/>
    <cellStyle name="Komma 3 2 2" xfId="4964"/>
    <cellStyle name="Standard 6 4 4 2" xfId="4965"/>
    <cellStyle name="Standard 3 4 4 2" xfId="4966"/>
    <cellStyle name="Normal 2 4 2" xfId="4967"/>
    <cellStyle name="Normal 3 2 2" xfId="4968"/>
    <cellStyle name="Pourcentage 3 2 2" xfId="4969"/>
    <cellStyle name="Normal 2 3 2 2" xfId="4970"/>
    <cellStyle name="Milliers 2 2 2" xfId="4971"/>
    <cellStyle name="20 % - Akzent6 5 2 2" xfId="4972"/>
    <cellStyle name="20 % - Akzent6 2 4 2 2" xfId="4973"/>
    <cellStyle name="20 % - Akzent6 2 2 3 2 2" xfId="4974"/>
    <cellStyle name="20 % - Akzent6 3 3 2 2" xfId="4975"/>
    <cellStyle name="20% - Akzent1 2 6 2 2" xfId="4976"/>
    <cellStyle name="20% - Akzent1 2 2 5 2 2" xfId="4977"/>
    <cellStyle name="20% - Akzent1 2 2 2 4 2 2" xfId="4978"/>
    <cellStyle name="20% - Akzent1 2 2 2 2 3 2 2" xfId="4979"/>
    <cellStyle name="20% - Akzent1 2 2 3 3 2 2" xfId="4980"/>
    <cellStyle name="20% - Akzent1 2 3 4 2 2" xfId="4981"/>
    <cellStyle name="20% - Akzent1 2 3 2 3 2 2" xfId="4982"/>
    <cellStyle name="20% - Akzent1 2 4 3 2 2" xfId="4983"/>
    <cellStyle name="20% - Akzent1 3 6 2 2" xfId="4984"/>
    <cellStyle name="20% - Akzent1 3 2 5 2 2" xfId="4985"/>
    <cellStyle name="20% - Akzent1 3 2 2 4 2 2" xfId="4986"/>
    <cellStyle name="20% - Akzent1 3 2 2 2 3 2 2" xfId="4987"/>
    <cellStyle name="20% - Akzent1 3 2 3 3 2 2" xfId="4988"/>
    <cellStyle name="20% - Akzent1 3 3 4 2 2" xfId="4989"/>
    <cellStyle name="20% - Akzent1 3 3 2 3 2 2" xfId="4990"/>
    <cellStyle name="20% - Akzent1 3 4 3 2 2" xfId="4991"/>
    <cellStyle name="20% - Akzent2 2 6 2 2" xfId="4992"/>
    <cellStyle name="20% - Akzent2 2 2 5 2 2" xfId="4993"/>
    <cellStyle name="20% - Akzent2 2 2 2 4 2 2" xfId="4994"/>
    <cellStyle name="20% - Akzent2 2 2 2 2 3 2 2" xfId="4995"/>
    <cellStyle name="20% - Akzent2 2 2 3 3 2 2" xfId="4996"/>
    <cellStyle name="20% - Akzent2 2 3 4 2 2" xfId="4997"/>
    <cellStyle name="20% - Akzent2 2 3 2 3 2 2" xfId="4998"/>
    <cellStyle name="20% - Akzent2 2 4 3 2 2" xfId="4999"/>
    <cellStyle name="20% - Akzent2 3 6 2 2" xfId="5000"/>
    <cellStyle name="20% - Akzent2 3 2 5 2 2" xfId="5001"/>
    <cellStyle name="20% - Akzent2 3 2 2 4 2 2" xfId="5002"/>
    <cellStyle name="20% - Akzent2 3 2 2 2 3 2 2" xfId="5003"/>
    <cellStyle name="20% - Akzent2 3 2 3 3 2 2" xfId="5004"/>
    <cellStyle name="20% - Akzent2 3 3 4 2 2" xfId="5005"/>
    <cellStyle name="20% - Akzent2 3 3 2 3 2 2" xfId="5006"/>
    <cellStyle name="20% - Akzent2 3 4 3 2 2" xfId="5007"/>
    <cellStyle name="20% - Akzent3 2 6 2 2" xfId="5008"/>
    <cellStyle name="20% - Akzent3 2 2 5 2 2" xfId="5009"/>
    <cellStyle name="20% - Akzent3 2 2 2 4 2 2" xfId="5010"/>
    <cellStyle name="20% - Akzent3 2 2 2 2 3 2 2" xfId="5011"/>
    <cellStyle name="20% - Akzent3 2 2 3 3 2 2" xfId="5012"/>
    <cellStyle name="20% - Akzent3 2 3 4 2 2" xfId="5013"/>
    <cellStyle name="20% - Akzent3 2 3 2 3 2 2" xfId="5014"/>
    <cellStyle name="20% - Akzent3 2 4 3 2 2" xfId="5015"/>
    <cellStyle name="20% - Akzent3 3 6 2 2" xfId="5016"/>
    <cellStyle name="20% - Akzent3 3 2 5 2 2" xfId="5017"/>
    <cellStyle name="20% - Akzent3 3 2 2 4 2 2" xfId="5018"/>
    <cellStyle name="20% - Akzent3 3 2 2 2 3 2 2" xfId="5019"/>
    <cellStyle name="20% - Akzent3 3 2 3 3 2 2" xfId="5020"/>
    <cellStyle name="20% - Akzent3 3 3 4 2 2" xfId="5021"/>
    <cellStyle name="20% - Akzent3 3 3 2 3 2 2" xfId="5022"/>
    <cellStyle name="20% - Akzent3 3 4 3 2 2" xfId="5023"/>
    <cellStyle name="20% - Akzent4 2 6 2 2" xfId="5024"/>
    <cellStyle name="20% - Akzent4 2 2 5 2 2" xfId="5025"/>
    <cellStyle name="20% - Akzent4 2 2 2 4 2 2" xfId="5026"/>
    <cellStyle name="20% - Akzent4 2 2 2 2 3 2 2" xfId="5027"/>
    <cellStyle name="20% - Akzent4 2 2 3 3 2 2" xfId="5028"/>
    <cellStyle name="20% - Akzent4 2 3 4 2 2" xfId="5029"/>
    <cellStyle name="20% - Akzent4 2 3 2 3 2 2" xfId="5030"/>
    <cellStyle name="20% - Akzent4 2 4 3 2 2" xfId="5031"/>
    <cellStyle name="20% - Akzent4 3 6 2 2" xfId="5032"/>
    <cellStyle name="20% - Akzent4 3 2 5 2 2" xfId="5033"/>
    <cellStyle name="20% - Akzent4 3 2 2 4 2 2" xfId="5034"/>
    <cellStyle name="20% - Akzent4 3 2 2 2 3 2 2" xfId="5035"/>
    <cellStyle name="20% - Akzent4 3 2 3 3 2 2" xfId="5036"/>
    <cellStyle name="20% - Akzent4 3 3 4 2 2" xfId="5037"/>
    <cellStyle name="20% - Akzent4 3 3 2 3 2 2" xfId="5038"/>
    <cellStyle name="20% - Akzent4 3 4 3 2 2" xfId="5039"/>
    <cellStyle name="20% - Akzent5 2 6 2 2" xfId="5040"/>
    <cellStyle name="20% - Akzent5 2 2 5 2 2" xfId="5041"/>
    <cellStyle name="20% - Akzent5 2 2 2 4 2 2" xfId="5042"/>
    <cellStyle name="20% - Akzent5 2 2 2 2 3 2 2" xfId="5043"/>
    <cellStyle name="20% - Akzent5 2 2 3 3 2 2" xfId="5044"/>
    <cellStyle name="20% - Akzent5 2 3 4 2 2" xfId="5045"/>
    <cellStyle name="20% - Akzent5 2 3 2 3 2 2" xfId="5046"/>
    <cellStyle name="20% - Akzent5 2 4 3 2 2" xfId="5047"/>
    <cellStyle name="20% - Akzent5 3 6 2 2" xfId="5048"/>
    <cellStyle name="20% - Akzent5 3 2 5 2 2" xfId="5049"/>
    <cellStyle name="20% - Akzent5 3 2 2 4 2 2" xfId="5050"/>
    <cellStyle name="20% - Akzent5 3 2 2 2 3 2 2" xfId="5051"/>
    <cellStyle name="20% - Akzent5 3 2 3 3 2 2" xfId="5052"/>
    <cellStyle name="20% - Akzent5 3 3 4 2 2" xfId="5053"/>
    <cellStyle name="20% - Akzent5 3 3 2 3 2 2" xfId="5054"/>
    <cellStyle name="20% - Akzent5 3 4 3 2 2" xfId="5055"/>
    <cellStyle name="20% - Akzent6 5 5 2 2" xfId="5056"/>
    <cellStyle name="20% - Akzent6 5 2 4 2 2" xfId="5057"/>
    <cellStyle name="20% - Akzent6 5 2 2 3 2 2" xfId="5058"/>
    <cellStyle name="20% - Akzent6 5 3 3 2 2" xfId="5059"/>
    <cellStyle name="20% - Akzent6 6 2 5 2 2" xfId="5060"/>
    <cellStyle name="20% - Akzent6 6 2 2 4 2 2" xfId="5061"/>
    <cellStyle name="20% - Akzent6 6 2 2 2 3 2 2" xfId="5062"/>
    <cellStyle name="20% - Akzent6 6 2 3 3 2 2" xfId="5063"/>
    <cellStyle name="20% - Akzent6 7 5 2 2" xfId="5064"/>
    <cellStyle name="20% - Akzent6 7 2 4 2 2" xfId="5065"/>
    <cellStyle name="20% - Akzent6 7 2 2 3 2 2" xfId="5066"/>
    <cellStyle name="20% - Akzent6 7 3 3 2 2" xfId="5067"/>
    <cellStyle name="40% - Akzent1 2 6 2 2" xfId="5068"/>
    <cellStyle name="40% - Akzent1 2 2 5 2 2" xfId="5069"/>
    <cellStyle name="40% - Akzent1 2 2 2 4 2 2" xfId="5070"/>
    <cellStyle name="40% - Akzent1 2 2 2 2 3 2 2" xfId="5071"/>
    <cellStyle name="40% - Akzent1 2 2 3 3 2 2" xfId="5072"/>
    <cellStyle name="40% - Akzent1 2 3 4 2 2" xfId="5073"/>
    <cellStyle name="40% - Akzent1 2 3 2 3 2 2" xfId="5074"/>
    <cellStyle name="40% - Akzent1 2 4 3 2 2" xfId="5075"/>
    <cellStyle name="40% - Akzent1 3 6 2 2" xfId="5076"/>
    <cellStyle name="40% - Akzent1 3 2 5 2 2" xfId="5077"/>
    <cellStyle name="40% - Akzent1 3 2 2 4 2 2" xfId="5078"/>
    <cellStyle name="40% - Akzent1 3 2 2 2 3 2 2" xfId="5079"/>
    <cellStyle name="40% - Akzent1 3 2 3 3 2 2" xfId="5080"/>
    <cellStyle name="40% - Akzent1 3 3 4 2 2" xfId="5081"/>
    <cellStyle name="40% - Akzent1 3 3 2 3 2 2" xfId="5082"/>
    <cellStyle name="40% - Akzent1 3 4 3 2 2" xfId="5083"/>
    <cellStyle name="40% - Akzent2 2 6 2 2" xfId="5084"/>
    <cellStyle name="40% - Akzent2 2 2 5 2 2" xfId="5085"/>
    <cellStyle name="40% - Akzent2 2 2 2 4 2 2" xfId="5086"/>
    <cellStyle name="40% - Akzent2 2 2 2 2 3 2 2" xfId="5087"/>
    <cellStyle name="40% - Akzent2 2 2 3 3 2 2" xfId="5088"/>
    <cellStyle name="40% - Akzent2 2 3 4 2 2" xfId="5089"/>
    <cellStyle name="40% - Akzent2 2 3 2 3 2 2" xfId="5090"/>
    <cellStyle name="40% - Akzent2 2 4 3 2 2" xfId="5091"/>
    <cellStyle name="40% - Akzent2 3 6 2 2" xfId="5092"/>
    <cellStyle name="40% - Akzent2 3 2 5 2 2" xfId="5093"/>
    <cellStyle name="40% - Akzent2 3 2 2 4 2 2" xfId="5094"/>
    <cellStyle name="40% - Akzent2 3 2 2 2 3 2 2" xfId="5095"/>
    <cellStyle name="40% - Akzent2 3 2 3 3 2 2" xfId="5096"/>
    <cellStyle name="40% - Akzent2 3 3 4 2 2" xfId="5097"/>
    <cellStyle name="40% - Akzent2 3 3 2 3 2 2" xfId="5098"/>
    <cellStyle name="40% - Akzent2 3 4 3 2 2" xfId="5099"/>
    <cellStyle name="40% - Akzent3 2 6 2 2" xfId="5100"/>
    <cellStyle name="40% - Akzent3 2 2 5 2 2" xfId="5101"/>
    <cellStyle name="40% - Akzent3 2 2 2 4 2 2" xfId="5102"/>
    <cellStyle name="40% - Akzent3 2 2 2 2 3 2 2" xfId="5103"/>
    <cellStyle name="40% - Akzent3 2 2 3 3 2 2" xfId="5104"/>
    <cellStyle name="40% - Akzent3 2 3 4 2 2" xfId="5105"/>
    <cellStyle name="40% - Akzent3 2 3 2 3 2 2" xfId="5106"/>
    <cellStyle name="40% - Akzent3 2 4 3 2 2" xfId="5107"/>
    <cellStyle name="40% - Akzent3 3 6 2 2" xfId="5108"/>
    <cellStyle name="40% - Akzent3 3 2 5 2 2" xfId="5109"/>
    <cellStyle name="40% - Akzent3 3 2 2 4 2 2" xfId="5110"/>
    <cellStyle name="40% - Akzent3 3 2 2 2 3 2 2" xfId="5111"/>
    <cellStyle name="40% - Akzent3 3 2 3 3 2 2" xfId="5112"/>
    <cellStyle name="40% - Akzent3 3 3 4 2 2" xfId="5113"/>
    <cellStyle name="40% - Akzent3 3 3 2 3 2 2" xfId="5114"/>
    <cellStyle name="40% - Akzent3 3 4 3 2 2" xfId="5115"/>
    <cellStyle name="40% - Akzent4 2 6 2 2" xfId="5116"/>
    <cellStyle name="40% - Akzent4 2 2 5 2 2" xfId="5117"/>
    <cellStyle name="40% - Akzent4 2 2 2 4 2 2" xfId="5118"/>
    <cellStyle name="40% - Akzent4 2 2 2 2 3 2 2" xfId="5119"/>
    <cellStyle name="40% - Akzent4 2 2 3 3 2 2" xfId="5120"/>
    <cellStyle name="40% - Akzent4 2 3 4 2 2" xfId="5121"/>
    <cellStyle name="40% - Akzent4 2 3 2 3 2 2" xfId="5122"/>
    <cellStyle name="40% - Akzent4 2 4 3 2 2" xfId="5123"/>
    <cellStyle name="40% - Akzent4 3 6 2 2" xfId="5124"/>
    <cellStyle name="40% - Akzent4 3 2 5 2 2" xfId="5125"/>
    <cellStyle name="40% - Akzent4 3 2 2 4 2 2" xfId="5126"/>
    <cellStyle name="40% - Akzent4 3 2 2 2 3 2 2" xfId="5127"/>
    <cellStyle name="40% - Akzent4 3 2 3 3 2 2" xfId="5128"/>
    <cellStyle name="40% - Akzent4 3 3 4 2 2" xfId="5129"/>
    <cellStyle name="40% - Akzent4 3 3 2 3 2 2" xfId="5130"/>
    <cellStyle name="40% - Akzent4 3 4 3 2 2" xfId="5131"/>
    <cellStyle name="40% - Akzent5 2 6 2 2" xfId="5132"/>
    <cellStyle name="40% - Akzent5 2 2 5 2 2" xfId="5133"/>
    <cellStyle name="40% - Akzent5 2 2 2 4 2 2" xfId="5134"/>
    <cellStyle name="40% - Akzent5 2 2 2 2 3 2 2" xfId="5135"/>
    <cellStyle name="40% - Akzent5 2 2 3 3 2 2" xfId="5136"/>
    <cellStyle name="40% - Akzent5 2 3 4 2 2" xfId="5137"/>
    <cellStyle name="40% - Akzent5 2 3 2 3 2 2" xfId="5138"/>
    <cellStyle name="40% - Akzent5 2 4 3 2 2" xfId="5139"/>
    <cellStyle name="40% - Akzent5 3 6 2 2" xfId="5140"/>
    <cellStyle name="40% - Akzent5 3 2 5 2 2" xfId="5141"/>
    <cellStyle name="40% - Akzent5 3 2 2 4 2 2" xfId="5142"/>
    <cellStyle name="40% - Akzent5 3 2 2 2 3 2 2" xfId="5143"/>
    <cellStyle name="40% - Akzent5 3 2 3 3 2 2" xfId="5144"/>
    <cellStyle name="40% - Akzent5 3 3 4 2 2" xfId="5145"/>
    <cellStyle name="40% - Akzent5 3 3 2 3 2 2" xfId="5146"/>
    <cellStyle name="40% - Akzent5 3 4 3 2 2" xfId="5147"/>
    <cellStyle name="40% - Akzent6 2 6 2 2" xfId="5148"/>
    <cellStyle name="40% - Akzent6 2 2 5 2 2" xfId="5149"/>
    <cellStyle name="40% - Akzent6 2 2 2 4 2 2" xfId="5150"/>
    <cellStyle name="40% - Akzent6 2 2 2 2 3 2 2" xfId="5151"/>
    <cellStyle name="40% - Akzent6 2 2 3 3 2 2" xfId="5152"/>
    <cellStyle name="40% - Akzent6 2 3 4 2 2" xfId="5153"/>
    <cellStyle name="40% - Akzent6 2 3 2 3 2 2" xfId="5154"/>
    <cellStyle name="40% - Akzent6 2 4 3 2 2" xfId="5155"/>
    <cellStyle name="40% - Akzent6 3 6 2 2" xfId="5156"/>
    <cellStyle name="40% - Akzent6 3 2 5 2 2" xfId="5157"/>
    <cellStyle name="40% - Akzent6 3 2 2 4 2 2" xfId="5158"/>
    <cellStyle name="40% - Akzent6 3 2 2 2 3 2 2" xfId="5159"/>
    <cellStyle name="40% - Akzent6 3 2 3 3 2 2" xfId="5160"/>
    <cellStyle name="40% - Akzent6 3 3 4 2 2" xfId="5161"/>
    <cellStyle name="40% - Akzent6 3 3 2 3 2 2" xfId="5162"/>
    <cellStyle name="40% - Akzent6 3 4 3 2 2" xfId="5163"/>
    <cellStyle name="Notiz 2 2 3 4 2 2" xfId="5164"/>
    <cellStyle name="Notiz 2 2 3 2 3 2 2" xfId="5165"/>
    <cellStyle name="Notiz 3 2 3 4 2 2" xfId="5166"/>
    <cellStyle name="Notiz 3 2 3 2 3 2 2" xfId="5167"/>
    <cellStyle name="Notiz 7 5 2 2" xfId="5168"/>
    <cellStyle name="Notiz 7 2 4 2 2" xfId="5169"/>
    <cellStyle name="Notiz 7 2 2 3 2 2" xfId="5170"/>
    <cellStyle name="Notiz 7 3 3 2 2" xfId="5171"/>
    <cellStyle name="Prozent 5 5 2 2" xfId="5172"/>
    <cellStyle name="Prozent 5 2 4 2 2" xfId="5173"/>
    <cellStyle name="Prozent 5 2 2 3 2 2" xfId="5174"/>
    <cellStyle name="Prozent 5 3 3 3 2" xfId="5175"/>
    <cellStyle name="Standard 3 3 3 3 2" xfId="5176"/>
    <cellStyle name="Standard 6 3 3 3 2" xfId="5177"/>
    <cellStyle name="Standard 7 5 2 2" xfId="5178"/>
    <cellStyle name="Standard 7 2 4 2 2" xfId="5179"/>
    <cellStyle name="Standard 7 2 2 3 2 2" xfId="5180"/>
    <cellStyle name="Standard 7 3 3 3 2" xfId="5181"/>
    <cellStyle name="Komma 4 3 2" xfId="5182"/>
    <cellStyle name="Standard 3 5 2 2" xfId="5183"/>
    <cellStyle name="Standard 13 2 4 2" xfId="5184"/>
    <cellStyle name="20 % - Akzent6 4 2 2 2" xfId="5185"/>
    <cellStyle name="20 % - Akzent6 2 3 2 2 2" xfId="5186"/>
    <cellStyle name="20 % - Akzent6 2 2 2 2 2 2" xfId="5187"/>
    <cellStyle name="20 % - Akzent6 3 2 2 2 2" xfId="5188"/>
    <cellStyle name="20% - Akzent1 2 5 2 2 2" xfId="5189"/>
    <cellStyle name="20% - Akzent1 2 2 4 2 2 2" xfId="5190"/>
    <cellStyle name="20% - Akzent1 2 2 2 3 2 2 2" xfId="5191"/>
    <cellStyle name="20% - Akzent1 2 2 2 2 2 2 2 2" xfId="5192"/>
    <cellStyle name="20% - Akzent1 2 2 3 2 2 2 2" xfId="5193"/>
    <cellStyle name="20% - Akzent1 2 3 3 2 2 2" xfId="5194"/>
    <cellStyle name="20% - Akzent1 2 3 2 2 2 2 2" xfId="5195"/>
    <cellStyle name="20% - Akzent1 2 4 2 2 2 2" xfId="5196"/>
    <cellStyle name="20% - Akzent1 3 5 2 2 2" xfId="5197"/>
    <cellStyle name="20% - Akzent1 3 2 4 2 2 2" xfId="5198"/>
    <cellStyle name="20% - Akzent1 3 2 2 3 2 2 2" xfId="5199"/>
    <cellStyle name="20% - Akzent1 3 2 2 2 2 2 2 2" xfId="5200"/>
    <cellStyle name="20% - Akzent1 3 2 3 2 2 2 2" xfId="5201"/>
    <cellStyle name="20% - Akzent1 3 3 3 2 2 2" xfId="5202"/>
    <cellStyle name="20% - Akzent1 3 3 2 2 2 2 2" xfId="5203"/>
    <cellStyle name="20% - Akzent1 3 4 2 2 2 2" xfId="5204"/>
    <cellStyle name="20% - Akzent2 2 5 2 2 2" xfId="5205"/>
    <cellStyle name="20% - Akzent2 2 2 4 2 2 2" xfId="5206"/>
    <cellStyle name="20% - Akzent2 2 2 2 3 2 2 2" xfId="5207"/>
    <cellStyle name="20% - Akzent2 2 2 2 2 2 2 2 2" xfId="5208"/>
    <cellStyle name="20% - Akzent2 2 2 3 2 2 2 2" xfId="5209"/>
    <cellStyle name="20% - Akzent2 2 3 3 2 2 2" xfId="5210"/>
    <cellStyle name="20% - Akzent2 2 3 2 2 2 2 2" xfId="5211"/>
    <cellStyle name="20% - Akzent2 2 4 2 2 2 2" xfId="5212"/>
    <cellStyle name="20% - Akzent2 3 5 2 2 2" xfId="5213"/>
    <cellStyle name="20% - Akzent2 3 2 4 2 2 2" xfId="5214"/>
    <cellStyle name="20% - Akzent2 3 2 2 3 2 2 2" xfId="5215"/>
    <cellStyle name="20% - Akzent2 3 2 2 2 2 2 2 2" xfId="5216"/>
    <cellStyle name="20% - Akzent2 3 2 3 2 2 2 2" xfId="5217"/>
    <cellStyle name="20% - Akzent2 3 3 3 2 2 2" xfId="5218"/>
    <cellStyle name="20% - Akzent2 3 3 2 2 2 2 2" xfId="5219"/>
    <cellStyle name="20% - Akzent2 3 4 2 2 2 2" xfId="5220"/>
    <cellStyle name="20% - Akzent3 2 5 2 2 2" xfId="5221"/>
    <cellStyle name="20% - Akzent3 2 2 4 2 2 2" xfId="5222"/>
    <cellStyle name="20% - Akzent3 2 2 2 3 2 2 2" xfId="5223"/>
    <cellStyle name="20% - Akzent3 2 2 2 2 2 2 2 2" xfId="5224"/>
    <cellStyle name="20% - Akzent3 2 2 3 2 2 2 2" xfId="5225"/>
    <cellStyle name="20% - Akzent3 2 3 3 2 2 2" xfId="5226"/>
    <cellStyle name="20% - Akzent3 2 3 2 2 2 2 2" xfId="5227"/>
    <cellStyle name="20% - Akzent3 2 4 2 2 2 2" xfId="5228"/>
    <cellStyle name="20% - Akzent3 3 5 2 2 2" xfId="5229"/>
    <cellStyle name="20% - Akzent3 3 2 4 2 2 2" xfId="5230"/>
    <cellStyle name="20% - Akzent3 3 2 2 3 2 2 2" xfId="5231"/>
    <cellStyle name="20% - Akzent3 3 2 2 2 2 2 2 2" xfId="5232"/>
    <cellStyle name="20% - Akzent3 3 2 3 2 2 2 2" xfId="5233"/>
    <cellStyle name="20% - Akzent3 3 3 3 2 2 2" xfId="5234"/>
    <cellStyle name="20% - Akzent3 3 3 2 2 2 2 2" xfId="5235"/>
    <cellStyle name="20% - Akzent3 3 4 2 2 2 2" xfId="5236"/>
    <cellStyle name="20% - Akzent4 2 5 2 2 2" xfId="5237"/>
    <cellStyle name="20% - Akzent4 2 2 4 2 2 2" xfId="5238"/>
    <cellStyle name="20% - Akzent4 2 2 2 3 2 2 2" xfId="5239"/>
    <cellStyle name="20% - Akzent4 2 2 2 2 2 2 2 2" xfId="5240"/>
    <cellStyle name="20% - Akzent4 2 2 3 2 2 2 2" xfId="5241"/>
    <cellStyle name="20% - Akzent4 2 3 3 2 2 2" xfId="5242"/>
    <cellStyle name="20% - Akzent4 2 3 2 2 2 2 2" xfId="5243"/>
    <cellStyle name="20% - Akzent4 2 4 2 2 2 2" xfId="5244"/>
    <cellStyle name="20% - Akzent4 3 5 2 2 2" xfId="5245"/>
    <cellStyle name="20% - Akzent4 3 2 4 2 2 2" xfId="5246"/>
    <cellStyle name="20% - Akzent4 3 2 2 3 2 2 2" xfId="5247"/>
    <cellStyle name="20% - Akzent4 3 2 2 2 2 2 2 2" xfId="5248"/>
    <cellStyle name="20% - Akzent4 3 2 3 2 2 2 2" xfId="5249"/>
    <cellStyle name="20% - Akzent4 3 3 3 2 2 2" xfId="5250"/>
    <cellStyle name="20% - Akzent4 3 3 2 2 2 2 2" xfId="5251"/>
    <cellStyle name="20% - Akzent4 3 4 2 2 2 2" xfId="5252"/>
    <cellStyle name="20% - Akzent5 2 5 2 2 2" xfId="5253"/>
    <cellStyle name="20% - Akzent5 2 2 4 2 2 2" xfId="5254"/>
    <cellStyle name="20% - Akzent5 2 2 2 3 2 2 2" xfId="5255"/>
    <cellStyle name="20% - Akzent5 2 2 2 2 2 2 2 2" xfId="5256"/>
    <cellStyle name="20% - Akzent5 2 2 3 2 2 2 2" xfId="5257"/>
    <cellStyle name="20% - Akzent5 2 3 3 2 2 2" xfId="5258"/>
    <cellStyle name="20% - Akzent5 2 3 2 2 2 2 2" xfId="5259"/>
    <cellStyle name="20% - Akzent5 2 4 2 2 2 2" xfId="5260"/>
    <cellStyle name="20% - Akzent5 3 5 2 2 2" xfId="5261"/>
    <cellStyle name="20% - Akzent5 3 2 4 2 2 2" xfId="5262"/>
    <cellStyle name="20% - Akzent5 3 2 2 3 2 2 2" xfId="5263"/>
    <cellStyle name="20% - Akzent5 3 2 2 2 2 2 2 2" xfId="5264"/>
    <cellStyle name="20% - Akzent5 3 2 3 2 2 2 2" xfId="5265"/>
    <cellStyle name="20% - Akzent5 3 3 3 2 2 2" xfId="5266"/>
    <cellStyle name="20% - Akzent5 3 3 2 2 2 2 2" xfId="5267"/>
    <cellStyle name="20% - Akzent5 3 4 2 2 2 2" xfId="5268"/>
    <cellStyle name="20% - Akzent6 5 4 2 2 2" xfId="5269"/>
    <cellStyle name="20% - Akzent6 5 2 3 2 2 2" xfId="5270"/>
    <cellStyle name="20% - Akzent6 5 2 2 2 2 2 2" xfId="5271"/>
    <cellStyle name="20% - Akzent6 5 3 2 2 2 2" xfId="5272"/>
    <cellStyle name="20% - Akzent6 6 2 4 2 2 2" xfId="5273"/>
    <cellStyle name="20% - Akzent6 6 2 2 3 2 2 2" xfId="5274"/>
    <cellStyle name="20% - Akzent6 6 2 2 2 2 2 2 2" xfId="5275"/>
    <cellStyle name="20% - Akzent6 6 2 3 2 2 2 2" xfId="5276"/>
    <cellStyle name="20% - Akzent6 7 4 2 2 2" xfId="5277"/>
    <cellStyle name="20% - Akzent6 7 2 3 2 2 2" xfId="5278"/>
    <cellStyle name="20% - Akzent6 7 2 2 2 2 2 2" xfId="5279"/>
    <cellStyle name="20% - Akzent6 7 3 2 2 2 2" xfId="5280"/>
    <cellStyle name="40% - Akzent1 2 5 2 2 2" xfId="5281"/>
    <cellStyle name="40% - Akzent1 2 2 4 2 2 2" xfId="5282"/>
    <cellStyle name="40% - Akzent1 2 2 2 3 2 2 2" xfId="5283"/>
    <cellStyle name="40% - Akzent1 2 2 2 2 2 2 2 2" xfId="5284"/>
    <cellStyle name="40% - Akzent1 2 2 3 2 2 2 2" xfId="5285"/>
    <cellStyle name="40% - Akzent1 2 3 3 2 2 2" xfId="5286"/>
    <cellStyle name="40% - Akzent1 2 3 2 2 2 2 2" xfId="5287"/>
    <cellStyle name="40% - Akzent1 2 4 2 2 2 2" xfId="5288"/>
    <cellStyle name="40% - Akzent1 3 5 2 2 2" xfId="5289"/>
    <cellStyle name="40% - Akzent1 3 2 4 2 2 2" xfId="5290"/>
    <cellStyle name="40% - Akzent1 3 2 2 3 2 2 2" xfId="5291"/>
    <cellStyle name="40% - Akzent1 3 2 2 2 2 2 2 2" xfId="5292"/>
    <cellStyle name="40% - Akzent1 3 2 3 2 2 2 2" xfId="5293"/>
    <cellStyle name="40% - Akzent1 3 3 3 2 2 2" xfId="5294"/>
    <cellStyle name="40% - Akzent1 3 3 2 2 2 2 2" xfId="5295"/>
    <cellStyle name="40% - Akzent1 3 4 2 2 2 2" xfId="5296"/>
    <cellStyle name="40% - Akzent2 2 5 2 2 2" xfId="5297"/>
    <cellStyle name="40% - Akzent2 2 2 4 2 2 2" xfId="5298"/>
    <cellStyle name="40% - Akzent2 2 2 2 3 2 2 2" xfId="5299"/>
    <cellStyle name="40% - Akzent2 2 2 2 2 2 2 2 2" xfId="5300"/>
    <cellStyle name="40% - Akzent2 2 2 3 2 2 2 2" xfId="5301"/>
    <cellStyle name="40% - Akzent2 2 3 3 2 2 2" xfId="5302"/>
    <cellStyle name="40% - Akzent2 2 3 2 2 2 2 2" xfId="5303"/>
    <cellStyle name="40% - Akzent2 2 4 2 2 2 2" xfId="5304"/>
    <cellStyle name="40% - Akzent2 3 5 2 2 2" xfId="5305"/>
    <cellStyle name="40% - Akzent2 3 2 4 2 2 2" xfId="5306"/>
    <cellStyle name="40% - Akzent2 3 2 2 3 2 2 2" xfId="5307"/>
    <cellStyle name="40% - Akzent2 3 2 2 2 2 2 2 2" xfId="5308"/>
    <cellStyle name="40% - Akzent2 3 2 3 2 2 2 2" xfId="5309"/>
    <cellStyle name="40% - Akzent2 3 3 3 2 2 2" xfId="5310"/>
    <cellStyle name="40% - Akzent2 3 3 2 2 2 2 2" xfId="5311"/>
    <cellStyle name="40% - Akzent2 3 4 2 2 2 2" xfId="5312"/>
    <cellStyle name="40% - Akzent3 2 5 2 2 2" xfId="5313"/>
    <cellStyle name="40% - Akzent3 2 2 4 2 2 2" xfId="5314"/>
    <cellStyle name="40% - Akzent3 2 2 2 3 2 2 2" xfId="5315"/>
    <cellStyle name="40% - Akzent3 2 2 2 2 2 2 2 2" xfId="5316"/>
    <cellStyle name="40% - Akzent3 2 2 3 2 2 2 2" xfId="5317"/>
    <cellStyle name="40% - Akzent3 2 3 3 2 2 2" xfId="5318"/>
    <cellStyle name="40% - Akzent3 2 3 2 2 2 2 2" xfId="5319"/>
    <cellStyle name="40% - Akzent3 2 4 2 2 2 2" xfId="5320"/>
    <cellStyle name="40% - Akzent3 3 5 2 2 2" xfId="5321"/>
    <cellStyle name="40% - Akzent3 3 2 4 2 2 2" xfId="5322"/>
    <cellStyle name="40% - Akzent3 3 2 2 3 2 2 2" xfId="5323"/>
    <cellStyle name="40% - Akzent3 3 2 2 2 2 2 2 2" xfId="5324"/>
    <cellStyle name="40% - Akzent3 3 2 3 2 2 2 2" xfId="5325"/>
    <cellStyle name="40% - Akzent3 3 3 3 2 2 2" xfId="5326"/>
    <cellStyle name="40% - Akzent3 3 3 2 2 2 2 2" xfId="5327"/>
    <cellStyle name="40% - Akzent3 3 4 2 2 2 2" xfId="5328"/>
    <cellStyle name="40% - Akzent4 2 5 2 2 2" xfId="5329"/>
    <cellStyle name="40% - Akzent4 2 2 4 2 2 2" xfId="5330"/>
    <cellStyle name="40% - Akzent4 2 2 2 3 2 2 2" xfId="5331"/>
    <cellStyle name="40% - Akzent4 2 2 2 2 2 2 2 2" xfId="5332"/>
    <cellStyle name="40% - Akzent4 2 2 3 2 2 2 2" xfId="5333"/>
    <cellStyle name="40% - Akzent4 2 3 3 2 2 2" xfId="5334"/>
    <cellStyle name="40% - Akzent4 2 3 2 2 2 2 2" xfId="5335"/>
    <cellStyle name="40% - Akzent4 2 4 2 2 2 2" xfId="5336"/>
    <cellStyle name="40% - Akzent4 3 5 2 2 2" xfId="5337"/>
    <cellStyle name="40% - Akzent4 3 2 4 2 2 2" xfId="5338"/>
    <cellStyle name="40% - Akzent4 3 2 2 3 2 2 2" xfId="5339"/>
    <cellStyle name="40% - Akzent4 3 2 2 2 2 2 2 2" xfId="5340"/>
    <cellStyle name="40% - Akzent4 3 2 3 2 2 2 2" xfId="5341"/>
    <cellStyle name="40% - Akzent4 3 3 3 2 2 2" xfId="5342"/>
    <cellStyle name="40% - Akzent4 3 3 2 2 2 2 2" xfId="5343"/>
    <cellStyle name="40% - Akzent4 3 4 2 2 2 2" xfId="5344"/>
    <cellStyle name="40% - Akzent5 2 5 2 2 2" xfId="5345"/>
    <cellStyle name="40% - Akzent5 2 2 4 2 2 2" xfId="5346"/>
    <cellStyle name="40% - Akzent5 2 2 2 3 2 2 2" xfId="5347"/>
    <cellStyle name="40% - Akzent5 2 2 2 2 2 2 2 2" xfId="5348"/>
    <cellStyle name="40% - Akzent5 2 2 3 2 2 2 2" xfId="5349"/>
    <cellStyle name="40% - Akzent5 2 3 3 2 2 2" xfId="5350"/>
    <cellStyle name="40% - Akzent5 2 3 2 2 2 2 2" xfId="5351"/>
    <cellStyle name="40% - Akzent5 2 4 2 2 2 2" xfId="5352"/>
    <cellStyle name="40% - Akzent5 3 5 2 2 2" xfId="5353"/>
    <cellStyle name="40% - Akzent5 3 2 4 2 2 2" xfId="5354"/>
    <cellStyle name="40% - Akzent5 3 2 2 3 2 2 2" xfId="5355"/>
    <cellStyle name="40% - Akzent5 3 2 2 2 2 2 2 2" xfId="5356"/>
    <cellStyle name="40% - Akzent5 3 2 3 2 2 2 2" xfId="5357"/>
    <cellStyle name="40% - Akzent5 3 3 3 2 2 2" xfId="5358"/>
    <cellStyle name="40% - Akzent5 3 3 2 2 2 2 2" xfId="5359"/>
    <cellStyle name="40% - Akzent5 3 4 2 2 2 2" xfId="5360"/>
    <cellStyle name="40% - Akzent6 2 5 2 2 2" xfId="5361"/>
    <cellStyle name="40% - Akzent6 2 2 4 2 2 2" xfId="5362"/>
    <cellStyle name="40% - Akzent6 2 2 2 3 2 2 2" xfId="5363"/>
    <cellStyle name="40% - Akzent6 2 2 2 2 2 2 2 2" xfId="5364"/>
    <cellStyle name="40% - Akzent6 2 2 3 2 2 2 2" xfId="5365"/>
    <cellStyle name="40% - Akzent6 2 3 3 2 2 2" xfId="5366"/>
    <cellStyle name="40% - Akzent6 2 3 2 2 2 2 2" xfId="5367"/>
    <cellStyle name="40% - Akzent6 2 4 2 2 2 2" xfId="5368"/>
    <cellStyle name="40% - Akzent6 3 5 2 2 2" xfId="5369"/>
    <cellStyle name="40% - Akzent6 3 2 4 2 2 2" xfId="5370"/>
    <cellStyle name="40% - Akzent6 3 2 2 3 2 2 2" xfId="5371"/>
    <cellStyle name="40% - Akzent6 3 2 2 2 2 2 2 2" xfId="5372"/>
    <cellStyle name="40% - Akzent6 3 2 3 2 2 2 2" xfId="5373"/>
    <cellStyle name="40% - Akzent6 3 3 3 2 2 2" xfId="5374"/>
    <cellStyle name="40% - Akzent6 3 3 2 2 2 2 2" xfId="5375"/>
    <cellStyle name="40% - Akzent6 3 4 2 2 2 2" xfId="5376"/>
    <cellStyle name="Notiz 2 2 3 3 2 2 2" xfId="5377"/>
    <cellStyle name="Notiz 2 2 3 2 2 2 2 2" xfId="5378"/>
    <cellStyle name="Notiz 3 2 3 3 2 2 2" xfId="5379"/>
    <cellStyle name="Notiz 3 2 3 2 2 2 2 2" xfId="5380"/>
    <cellStyle name="Notiz 7 4 2 2 2" xfId="5381"/>
    <cellStyle name="Notiz 7 2 3 2 2 2" xfId="5382"/>
    <cellStyle name="Notiz 7 2 2 2 2 2 2" xfId="5383"/>
    <cellStyle name="Notiz 7 3 2 2 2 2" xfId="5384"/>
    <cellStyle name="Prozent 5 4 2 2 2" xfId="5385"/>
    <cellStyle name="Prozent 5 2 3 2 2 2" xfId="5386"/>
    <cellStyle name="Prozent 5 2 2 2 2 2 2" xfId="5387"/>
    <cellStyle name="Prozent 5 3 2 2 2 2" xfId="5388"/>
    <cellStyle name="Standard 3 3 2 2 2 2" xfId="5389"/>
    <cellStyle name="Standard 6 3 2 2 2 2" xfId="5390"/>
    <cellStyle name="Standard 7 4 2 2 2" xfId="5391"/>
    <cellStyle name="Standard 7 2 3 2 2 2" xfId="5392"/>
    <cellStyle name="Standard 7 2 2 2 2 2 2" xfId="5393"/>
    <cellStyle name="Standard 7 3 2 2 2 2" xfId="5394"/>
    <cellStyle name="Standard 6 4 2 2 2" xfId="5395"/>
    <cellStyle name="Standard 3 4 2 3 2" xfId="5396"/>
    <cellStyle name="Standard 16 3 2" xfId="5397"/>
    <cellStyle name="Prozent 15 5 2" xfId="5398"/>
    <cellStyle name="20% - Akzent1 2 7 2 2" xfId="5399"/>
    <cellStyle name="20% - Akzent1 2 2 6 2 2" xfId="5400"/>
    <cellStyle name="20% - Akzent1 3 7 2 2" xfId="5401"/>
    <cellStyle name="20% - Akzent1 3 2 6 2 2" xfId="5402"/>
    <cellStyle name="20% - Akzent2 2 7 2 2" xfId="5403"/>
    <cellStyle name="20% - Akzent2 2 2 6 2 2" xfId="5404"/>
    <cellStyle name="20% - Akzent2 3 7 2 2" xfId="5405"/>
    <cellStyle name="20% - Akzent2 3 2 6 2 2" xfId="5406"/>
    <cellStyle name="20% - Akzent3 2 7 2 2" xfId="5407"/>
    <cellStyle name="20% - Akzent3 2 2 6 2 2" xfId="5408"/>
    <cellStyle name="20% - Akzent3 3 7 2 2" xfId="5409"/>
    <cellStyle name="20% - Akzent3 3 2 6 2 2" xfId="5410"/>
    <cellStyle name="20% - Akzent4 2 7 2 2" xfId="5411"/>
    <cellStyle name="20% - Akzent4 2 2 6 2 2" xfId="5412"/>
    <cellStyle name="20% - Akzent4 3 7 2 2" xfId="5413"/>
    <cellStyle name="20% - Akzent4 3 2 6 2 2" xfId="5414"/>
    <cellStyle name="20% - Akzent5 2 7 2 2" xfId="5415"/>
    <cellStyle name="20% - Akzent5 2 2 6 2 2" xfId="5416"/>
    <cellStyle name="20% - Akzent5 3 7 2 2" xfId="5417"/>
    <cellStyle name="20% - Akzent5 3 2 6 2 2" xfId="5418"/>
    <cellStyle name="20% - Akzent6 5 6 2 2" xfId="5419"/>
    <cellStyle name="20% - Akzent6 6 2 6 2 2" xfId="5420"/>
    <cellStyle name="20% - Akzent6 7 6 2 2" xfId="5421"/>
    <cellStyle name="40% - Akzent1 2 7 2 2" xfId="5422"/>
    <cellStyle name="40% - Akzent1 2 2 6 2 2" xfId="5423"/>
    <cellStyle name="40% - Akzent1 3 7 2 2" xfId="5424"/>
    <cellStyle name="40% - Akzent1 3 2 6 2 2" xfId="5425"/>
    <cellStyle name="40% - Akzent2 2 7 2 2" xfId="5426"/>
    <cellStyle name="40% - Akzent2 2 2 6 2 2" xfId="5427"/>
    <cellStyle name="40% - Akzent2 3 7 2 2" xfId="5428"/>
    <cellStyle name="40% - Akzent2 3 2 6 2 2" xfId="5429"/>
    <cellStyle name="40% - Akzent3 2 7 2 2" xfId="5430"/>
    <cellStyle name="40% - Akzent3 2 2 6 2 2" xfId="5431"/>
    <cellStyle name="40% - Akzent3 3 7 2 2" xfId="5432"/>
    <cellStyle name="40% - Akzent3 3 2 6 2 2" xfId="5433"/>
    <cellStyle name="40% - Akzent4 2 7 2 2" xfId="5434"/>
    <cellStyle name="40% - Akzent4 2 2 6 2 2" xfId="5435"/>
    <cellStyle name="40% - Akzent4 3 7 2 2" xfId="5436"/>
    <cellStyle name="40% - Akzent4 3 2 6 2 2" xfId="5437"/>
    <cellStyle name="40% - Akzent5 2 7 2 2" xfId="5438"/>
    <cellStyle name="40% - Akzent5 2 2 6 2 2" xfId="5439"/>
    <cellStyle name="40% - Akzent5 3 7 2 2" xfId="5440"/>
    <cellStyle name="40% - Akzent5 3 2 6 2 2" xfId="5441"/>
    <cellStyle name="40% - Akzent6 2 7 2 2" xfId="5442"/>
    <cellStyle name="40% - Akzent6 2 2 6 2 2" xfId="5443"/>
    <cellStyle name="40% - Akzent6 3 7 2 2" xfId="5444"/>
    <cellStyle name="40% - Akzent6 3 2 6 2 2" xfId="5445"/>
    <cellStyle name="Notiz 7 6 2 2" xfId="5446"/>
    <cellStyle name="Prozent 5 6 2 2" xfId="5447"/>
    <cellStyle name="Standard 7 6 2 2" xfId="5448"/>
    <cellStyle name="Standard 23 2 2" xfId="5449"/>
    <cellStyle name="Prozent 18 2 2" xfId="5450"/>
    <cellStyle name="20 % - Akzent6 6 2 2" xfId="5451"/>
    <cellStyle name="20% - Akzent1 2 8 2 2" xfId="5452"/>
    <cellStyle name="20% - Akzent1 2 2 7 2 2" xfId="5453"/>
    <cellStyle name="20% - Akzent1 3 8 2 2" xfId="5454"/>
    <cellStyle name="20% - Akzent1 3 2 7 2 2" xfId="5455"/>
    <cellStyle name="20% - Akzent2 2 8 2 2" xfId="5456"/>
    <cellStyle name="20% - Akzent2 2 2 7 2 2" xfId="5457"/>
    <cellStyle name="20% - Akzent2 3 8 2 2" xfId="5458"/>
    <cellStyle name="20% - Akzent2 3 2 7 2 2" xfId="5459"/>
    <cellStyle name="20% - Akzent3 2 8 2 2" xfId="5460"/>
    <cellStyle name="20% - Akzent3 2 2 7 2 2" xfId="5461"/>
    <cellStyle name="20% - Akzent3 3 8 2 2" xfId="5462"/>
    <cellStyle name="20% - Akzent3 3 2 7 2 2" xfId="5463"/>
    <cellStyle name="20% - Akzent4 2 8 2 2" xfId="5464"/>
    <cellStyle name="20% - Akzent4 2 2 7 2 2" xfId="5465"/>
    <cellStyle name="20% - Akzent4 3 8 2 2" xfId="5466"/>
    <cellStyle name="20% - Akzent4 3 2 7 2 2" xfId="5467"/>
    <cellStyle name="20% - Akzent5 2 8 2 2" xfId="5468"/>
    <cellStyle name="20% - Akzent5 2 2 7 2 2" xfId="5469"/>
    <cellStyle name="20% - Akzent5 3 8 2 2" xfId="5470"/>
    <cellStyle name="20% - Akzent5 3 2 7 2 2" xfId="5471"/>
    <cellStyle name="20% - Akzent6 5 7 2 2" xfId="5472"/>
    <cellStyle name="20% - Akzent6 6 2 7 2 2" xfId="5473"/>
    <cellStyle name="20% - Akzent6 7 7 2 2" xfId="5474"/>
    <cellStyle name="40% - Akzent1 2 8 2 2" xfId="5475"/>
    <cellStyle name="40% - Akzent1 2 2 7 2 2" xfId="5476"/>
    <cellStyle name="40% - Akzent1 3 8 2 2" xfId="5477"/>
    <cellStyle name="40% - Akzent1 3 2 7 2 2" xfId="5478"/>
    <cellStyle name="40% - Akzent2 2 8 2 2" xfId="5479"/>
    <cellStyle name="40% - Akzent2 2 2 7 2 2" xfId="5480"/>
    <cellStyle name="40% - Akzent2 3 8 2 2" xfId="5481"/>
    <cellStyle name="40% - Akzent2 3 2 7 2 2" xfId="5482"/>
    <cellStyle name="40% - Akzent3 2 8 2 2" xfId="5483"/>
    <cellStyle name="40% - Akzent3 2 2 7 2 2" xfId="5484"/>
    <cellStyle name="40% - Akzent3 3 8 2 2" xfId="5485"/>
    <cellStyle name="40% - Akzent3 3 2 7 2 2" xfId="5486"/>
    <cellStyle name="40% - Akzent4 2 8 2 2" xfId="5487"/>
    <cellStyle name="40% - Akzent4 2 2 7 2 2" xfId="5488"/>
    <cellStyle name="40% - Akzent4 3 8 2 2" xfId="5489"/>
    <cellStyle name="40% - Akzent4 3 2 7 2 2" xfId="5490"/>
    <cellStyle name="40% - Akzent5 2 8 2 2" xfId="5491"/>
    <cellStyle name="40% - Akzent5 2 2 7 2 2" xfId="5492"/>
    <cellStyle name="40% - Akzent5 3 8 2 2" xfId="5493"/>
    <cellStyle name="40% - Akzent5 3 2 7 2 2" xfId="5494"/>
    <cellStyle name="40% - Akzent6 2 8 2 2" xfId="5495"/>
    <cellStyle name="40% - Akzent6 2 2 7 2 2" xfId="5496"/>
    <cellStyle name="40% - Akzent6 3 8 2 2" xfId="5497"/>
    <cellStyle name="40% - Akzent6 3 2 7 2 2" xfId="5498"/>
    <cellStyle name="Notiz 7 7 2 2" xfId="5499"/>
    <cellStyle name="Prozent 5 7 2 2" xfId="5500"/>
    <cellStyle name="Standard 7 7 2 2" xfId="5501"/>
    <cellStyle name="Standard 6 7 2 2" xfId="5502"/>
    <cellStyle name="20 % - Akzent6 2 5 2 2" xfId="5503"/>
    <cellStyle name="Notiz 2 2 3 5 2 2" xfId="5504"/>
    <cellStyle name="Notiz 3 2 3 5 2 2" xfId="5505"/>
    <cellStyle name="Standard 3 4 3 2 2" xfId="5506"/>
    <cellStyle name="20% - Akzent1 2 3 5 2 2" xfId="5507"/>
    <cellStyle name="20% - Akzent1 2 2 2 5 2 2" xfId="5508"/>
    <cellStyle name="20% - Akzent1 3 3 5 2 2" xfId="5509"/>
    <cellStyle name="20% - Akzent1 3 2 2 5 2 2" xfId="5510"/>
    <cellStyle name="20% - Akzent2 2 3 5 2 2" xfId="5511"/>
    <cellStyle name="20% - Akzent2 2 2 2 5 2 2" xfId="5512"/>
    <cellStyle name="20% - Akzent2 3 3 5 2 2" xfId="5513"/>
    <cellStyle name="20% - Akzent2 3 2 2 5 2 2" xfId="5514"/>
    <cellStyle name="20% - Akzent3 2 3 5 2 2" xfId="5515"/>
    <cellStyle name="20% - Akzent3 2 2 2 5 2 2" xfId="5516"/>
    <cellStyle name="20% - Akzent3 3 3 5 2 2" xfId="5517"/>
    <cellStyle name="20% - Akzent3 3 2 2 5 2 2" xfId="5518"/>
    <cellStyle name="20% - Akzent4 2 3 5 2 2" xfId="5519"/>
    <cellStyle name="20% - Akzent4 2 2 2 5 2 2" xfId="5520"/>
    <cellStyle name="20% - Akzent4 3 3 5 2 2" xfId="5521"/>
    <cellStyle name="20% - Akzent4 3 2 2 5 2 2" xfId="5522"/>
    <cellStyle name="20% - Akzent5 2 3 5 2 2" xfId="5523"/>
    <cellStyle name="20% - Akzent5 2 2 2 5 2 2" xfId="5524"/>
    <cellStyle name="20% - Akzent5 3 3 5 2 2" xfId="5525"/>
    <cellStyle name="20% - Akzent5 3 2 2 5 2 2" xfId="5526"/>
    <cellStyle name="20% - Akzent6 5 2 5 2 2" xfId="5527"/>
    <cellStyle name="20% - Akzent6 6 2 2 5 2 2" xfId="5528"/>
    <cellStyle name="20% - Akzent6 7 2 5 2 2" xfId="5529"/>
    <cellStyle name="40% - Akzent1 2 3 5 2 2" xfId="5530"/>
    <cellStyle name="40% - Akzent1 2 2 2 5 2 2" xfId="5531"/>
    <cellStyle name="40% - Akzent1 3 3 5 2 2" xfId="5532"/>
    <cellStyle name="40% - Akzent1 3 2 2 5 2 2" xfId="5533"/>
    <cellStyle name="40% - Akzent2 2 3 5 2 2" xfId="5534"/>
    <cellStyle name="40% - Akzent2 2 2 2 5 2 2" xfId="5535"/>
    <cellStyle name="40% - Akzent2 3 3 5 2 2" xfId="5536"/>
    <cellStyle name="40% - Akzent2 3 2 2 5 2 2" xfId="5537"/>
    <cellStyle name="40% - Akzent3 2 3 5 2 2" xfId="5538"/>
    <cellStyle name="40% - Akzent3 2 2 2 5 2 2" xfId="5539"/>
    <cellStyle name="40% - Akzent3 3 3 5 2 2" xfId="5540"/>
    <cellStyle name="40% - Akzent3 3 2 2 5 2 2" xfId="5541"/>
    <cellStyle name="40% - Akzent4 2 3 5 2 2" xfId="5542"/>
    <cellStyle name="40% - Akzent4 2 2 2 5 2 2" xfId="5543"/>
    <cellStyle name="40% - Akzent4 3 3 5 2 2" xfId="5544"/>
    <cellStyle name="40% - Akzent4 3 2 2 5 2 2" xfId="5545"/>
    <cellStyle name="40% - Akzent5 2 3 5 2 2" xfId="5546"/>
    <cellStyle name="40% - Akzent5 2 2 2 5 2 2" xfId="5547"/>
    <cellStyle name="40% - Akzent5 3 3 5 2 2" xfId="5548"/>
    <cellStyle name="40% - Akzent5 3 2 2 5 2 2" xfId="5549"/>
    <cellStyle name="40% - Akzent6 2 3 5 2 2" xfId="5550"/>
    <cellStyle name="40% - Akzent6 2 2 2 5 2 2" xfId="5551"/>
    <cellStyle name="40% - Akzent6 3 3 5 2 2" xfId="5552"/>
    <cellStyle name="40% - Akzent6 3 2 2 5 2 2" xfId="5553"/>
    <cellStyle name="Notiz 7 2 5 2 2" xfId="5554"/>
    <cellStyle name="Prozent 5 2 5 2 2" xfId="5555"/>
    <cellStyle name="Standard 7 2 5 2 2" xfId="5556"/>
    <cellStyle name="20 % - Akzent6 3 4 2 2" xfId="5557"/>
    <cellStyle name="20 % - Akzent6 2 2 4 2 2" xfId="5558"/>
    <cellStyle name="20% - Akzent1 2 4 4 2 2" xfId="5559"/>
    <cellStyle name="20% - Akzent1 2 2 3 4 2 2" xfId="5560"/>
    <cellStyle name="20% - Akzent1 2 2 2 2 4 2 2" xfId="5561"/>
    <cellStyle name="20% - Akzent1 2 3 2 4 2 2" xfId="5562"/>
    <cellStyle name="20% - Akzent1 3 4 4 2 2" xfId="5563"/>
    <cellStyle name="20% - Akzent1 3 2 3 4 2 2" xfId="5564"/>
    <cellStyle name="20% - Akzent1 3 2 2 2 4 2 2" xfId="5565"/>
    <cellStyle name="20% - Akzent1 3 3 2 4 2 2" xfId="5566"/>
    <cellStyle name="20% - Akzent2 2 4 4 2 2" xfId="5567"/>
    <cellStyle name="20% - Akzent2 2 2 3 4 2 2" xfId="5568"/>
    <cellStyle name="20% - Akzent2 2 2 2 2 4 2 2" xfId="5569"/>
    <cellStyle name="20% - Akzent2 2 3 2 4 2 2" xfId="5570"/>
    <cellStyle name="20% - Akzent2 3 4 4 2 2" xfId="5571"/>
    <cellStyle name="20% - Akzent2 3 2 3 4 2 2" xfId="5572"/>
    <cellStyle name="20% - Akzent2 3 2 2 2 4 2 2" xfId="5573"/>
    <cellStyle name="20% - Akzent2 3 3 2 4 2 2" xfId="5574"/>
    <cellStyle name="20% - Akzent3 2 4 4 2 2" xfId="5575"/>
    <cellStyle name="20% - Akzent3 2 2 3 4 2 2" xfId="5576"/>
    <cellStyle name="20% - Akzent3 2 2 2 2 4 2 2" xfId="5577"/>
    <cellStyle name="20% - Akzent3 2 3 2 4 2 2" xfId="5578"/>
    <cellStyle name="20% - Akzent3 3 4 4 2 2" xfId="5579"/>
    <cellStyle name="20% - Akzent3 3 2 3 4 2 2" xfId="5580"/>
    <cellStyle name="20% - Akzent3 3 2 2 2 4 2 2" xfId="5581"/>
    <cellStyle name="20% - Akzent3 3 3 2 4 2 2" xfId="5582"/>
    <cellStyle name="20% - Akzent4 2 4 4 2 2" xfId="5583"/>
    <cellStyle name="20% - Akzent4 2 2 3 4 2 2" xfId="5584"/>
    <cellStyle name="20% - Akzent4 2 2 2 2 4 2 2" xfId="5585"/>
    <cellStyle name="20% - Akzent4 2 3 2 4 2 2" xfId="5586"/>
    <cellStyle name="20% - Akzent4 3 4 4 2 2" xfId="5587"/>
    <cellStyle name="20% - Akzent4 3 2 3 4 2 2" xfId="5588"/>
    <cellStyle name="20% - Akzent4 3 2 2 2 4 2 2" xfId="5589"/>
    <cellStyle name="20% - Akzent4 3 3 2 4 2 2" xfId="5590"/>
    <cellStyle name="20% - Akzent5 2 4 4 2 2" xfId="5591"/>
    <cellStyle name="20% - Akzent5 2 2 3 4 2 2" xfId="5592"/>
    <cellStyle name="20% - Akzent5 2 2 2 2 4 2 2" xfId="5593"/>
    <cellStyle name="20% - Akzent5 2 3 2 4 2 2" xfId="5594"/>
    <cellStyle name="20% - Akzent5 3 4 4 2 2" xfId="5595"/>
    <cellStyle name="20% - Akzent5 3 2 3 4 2 2" xfId="5596"/>
    <cellStyle name="20% - Akzent5 3 2 2 2 4 2 2" xfId="5597"/>
    <cellStyle name="20% - Akzent5 3 3 2 4 2 2" xfId="5598"/>
    <cellStyle name="20% - Akzent6 5 3 4 2 2" xfId="5599"/>
    <cellStyle name="20% - Akzent6 5 2 2 4 2 2" xfId="5600"/>
    <cellStyle name="20% - Akzent6 6 2 3 4 2 2" xfId="5601"/>
    <cellStyle name="20% - Akzent6 6 2 2 2 4 2 2" xfId="5602"/>
    <cellStyle name="20% - Akzent6 7 3 4 2 2" xfId="5603"/>
    <cellStyle name="20% - Akzent6 7 2 2 4 2 2" xfId="5604"/>
    <cellStyle name="40% - Akzent1 2 4 4 2 2" xfId="5605"/>
    <cellStyle name="40% - Akzent1 2 2 3 4 2 2" xfId="5606"/>
    <cellStyle name="40% - Akzent1 2 2 2 2 4 2 2" xfId="5607"/>
    <cellStyle name="40% - Akzent1 2 3 2 4 2 2" xfId="5608"/>
    <cellStyle name="40% - Akzent1 3 4 4 2 2" xfId="5609"/>
    <cellStyle name="40% - Akzent1 3 2 3 4 2 2" xfId="5610"/>
    <cellStyle name="40% - Akzent1 3 2 2 2 4 2 2" xfId="5611"/>
    <cellStyle name="40% - Akzent1 3 3 2 4 2 2" xfId="5612"/>
    <cellStyle name="40% - Akzent2 2 4 4 2 2" xfId="5613"/>
    <cellStyle name="40% - Akzent2 2 2 3 4 2 2" xfId="5614"/>
    <cellStyle name="40% - Akzent2 2 2 2 2 4 2 2" xfId="5615"/>
    <cellStyle name="40% - Akzent2 2 3 2 4 2 2" xfId="5616"/>
    <cellStyle name="40% - Akzent2 3 4 4 2 2" xfId="5617"/>
    <cellStyle name="40% - Akzent2 3 2 3 4 2 2" xfId="5618"/>
    <cellStyle name="40% - Akzent2 3 2 2 2 4 2 2" xfId="5619"/>
    <cellStyle name="40% - Akzent2 3 3 2 4 2 2" xfId="5620"/>
    <cellStyle name="40% - Akzent3 2 4 4 2 2" xfId="5621"/>
    <cellStyle name="40% - Akzent3 2 2 3 4 2 2" xfId="5622"/>
    <cellStyle name="40% - Akzent3 2 2 2 2 4 2 2" xfId="5623"/>
    <cellStyle name="40% - Akzent3 2 3 2 4 2 2" xfId="5624"/>
    <cellStyle name="40% - Akzent3 3 4 4 2 2" xfId="5625"/>
    <cellStyle name="40% - Akzent3 3 2 3 4 2 2" xfId="5626"/>
    <cellStyle name="40% - Akzent3 3 2 2 2 4 2 2" xfId="5627"/>
    <cellStyle name="40% - Akzent3 3 3 2 4 2 2" xfId="5628"/>
    <cellStyle name="40% - Akzent4 2 4 4 2 2" xfId="5629"/>
    <cellStyle name="40% - Akzent4 2 2 3 4 2 2" xfId="5630"/>
    <cellStyle name="40% - Akzent4 2 2 2 2 4 2 2" xfId="5631"/>
    <cellStyle name="40% - Akzent4 2 3 2 4 2 2" xfId="5632"/>
    <cellStyle name="40% - Akzent4 3 4 4 2 2" xfId="5633"/>
    <cellStyle name="40% - Akzent4 3 2 3 4 2 2" xfId="5634"/>
    <cellStyle name="40% - Akzent4 3 2 2 2 4 2 2" xfId="5635"/>
    <cellStyle name="40% - Akzent4 3 3 2 4 2 2" xfId="5636"/>
    <cellStyle name="40% - Akzent5 2 4 4 2 2" xfId="5637"/>
    <cellStyle name="40% - Akzent5 2 2 3 4 2 2" xfId="5638"/>
    <cellStyle name="40% - Akzent5 2 2 2 2 4 2 2" xfId="5639"/>
    <cellStyle name="40% - Akzent5 2 3 2 4 2 2" xfId="5640"/>
    <cellStyle name="40% - Akzent5 3 4 4 2 2" xfId="5641"/>
    <cellStyle name="40% - Akzent5 3 2 3 4 2 2" xfId="5642"/>
    <cellStyle name="40% - Akzent5 3 2 2 2 4 2 2" xfId="5643"/>
    <cellStyle name="40% - Akzent5 3 3 2 4 2 2" xfId="5644"/>
    <cellStyle name="40% - Akzent6 2 4 4 2 2" xfId="5645"/>
    <cellStyle name="40% - Akzent6 2 2 3 4 2 2" xfId="5646"/>
    <cellStyle name="40% - Akzent6 2 2 2 2 4 2 2" xfId="5647"/>
    <cellStyle name="40% - Akzent6 2 3 2 4 2 2" xfId="5648"/>
    <cellStyle name="40% - Akzent6 3 4 4 2 2" xfId="5649"/>
    <cellStyle name="40% - Akzent6 3 2 3 4 2 2" xfId="5650"/>
    <cellStyle name="40% - Akzent6 3 2 2 2 4 2 2" xfId="5651"/>
    <cellStyle name="40% - Akzent6 3 3 2 4 2 2" xfId="5652"/>
    <cellStyle name="Notiz 2 2 3 2 4 2 2" xfId="5653"/>
    <cellStyle name="Notiz 3 2 3 2 4 2 2" xfId="5654"/>
    <cellStyle name="Notiz 7 3 4 2 2" xfId="5655"/>
    <cellStyle name="Notiz 7 2 2 4 2 2" xfId="5656"/>
    <cellStyle name="Prozent 5 3 4 2 2" xfId="5657"/>
    <cellStyle name="Prozent 5 2 2 4 2 2" xfId="5658"/>
    <cellStyle name="Standard 3 3 4 2 2" xfId="5659"/>
    <cellStyle name="Standard 6 3 4 2 2" xfId="5660"/>
    <cellStyle name="Standard 7 3 4 2 2" xfId="5661"/>
    <cellStyle name="Standard 7 2 2 4 2 2" xfId="5662"/>
    <cellStyle name="Dezimal 2 6 2 2" xfId="5663"/>
    <cellStyle name="Dezimal 2 3 3 2 2" xfId="5664"/>
    <cellStyle name="Komma 2 2 2 2" xfId="5665"/>
    <cellStyle name="Dezimal 2 5 2 2 2" xfId="5666"/>
    <cellStyle name="Dezimal 2 3 2 2 2 2" xfId="5667"/>
    <cellStyle name="Notiz 12 2 2" xfId="5668"/>
    <cellStyle name="Standard 15 3 2 2" xfId="5669"/>
    <cellStyle name="Prozent 16 2 2" xfId="5670"/>
    <cellStyle name="Währung [0] 9 2 2 2" xfId="5671"/>
    <cellStyle name="Dezimal 2 2 3 2 2" xfId="5672"/>
    <cellStyle name="Dezimal 2 2 2 2 2 2" xfId="5673"/>
    <cellStyle name="Komma 6 2 2" xfId="5674"/>
    <cellStyle name="Komma 4 2 2 2" xfId="5675"/>
    <cellStyle name="Komma 5 3 2" xfId="5676"/>
    <cellStyle name="Komma 5 2 2 2" xfId="5677"/>
    <cellStyle name="Prozent 5 3 2 3 2 2" xfId="5678"/>
    <cellStyle name="Standard 3 3 2 3 2 2" xfId="5679"/>
    <cellStyle name="Standard 6 3 2 3 2 2" xfId="5680"/>
    <cellStyle name="Standard 6 4 3 2 2" xfId="5681"/>
    <cellStyle name="Standard 7 3 2 3 2 2" xfId="5682"/>
    <cellStyle name="Standard 24 2 2" xfId="5683"/>
    <cellStyle name="Standard 25 2 2" xfId="5684"/>
    <cellStyle name="Notiz 13 2 2" xfId="5685"/>
    <cellStyle name="20 % - Akzent1 2 2 2" xfId="5686"/>
    <cellStyle name="40 % - Akzent1 2 2 2" xfId="5687"/>
    <cellStyle name="20 % - Akzent2 2 2 2" xfId="5688"/>
    <cellStyle name="40 % - Akzent2 2 2 2" xfId="5689"/>
    <cellStyle name="20 % - Akzent3 2 2 2" xfId="5690"/>
    <cellStyle name="40 % - Akzent3 2 2 2" xfId="5691"/>
    <cellStyle name="20 % - Akzent4 2 2 2" xfId="5692"/>
    <cellStyle name="40 % - Akzent4 2 2 2" xfId="5693"/>
    <cellStyle name="20 % - Akzent5 2 2 2" xfId="5694"/>
    <cellStyle name="40 % - Akzent5 2 2 2" xfId="5695"/>
    <cellStyle name="20 % - Akzent6 7 2 2" xfId="5696"/>
    <cellStyle name="40 % - Akzent6 2 2 2" xfId="5697"/>
    <cellStyle name="20 % - Akzent3 4 2" xfId="5698"/>
    <cellStyle name="20 % - Akzent4 3 2" xfId="5699"/>
    <cellStyle name="Notiz 11 3 2" xfId="5700"/>
    <cellStyle name="20 % - Akzent1 4 2" xfId="5701"/>
    <cellStyle name="Notiz 9 4 2" xfId="5702"/>
    <cellStyle name="Notiz 10 4 2" xfId="5703"/>
    <cellStyle name="Notiz 10 3 2" xfId="5704"/>
    <cellStyle name="Notiz 11 4 2" xfId="5705"/>
    <cellStyle name="20 % - Akzent5 4 2" xfId="5706"/>
    <cellStyle name="20 % - Akzent4 4 2" xfId="5707"/>
    <cellStyle name="Notiz 9 2 3 2" xfId="5708"/>
    <cellStyle name="20 % - Akzent2 3 2" xfId="5709"/>
    <cellStyle name="Standard 34 3" xfId="5710"/>
    <cellStyle name="40 % - Akzent4 4 2" xfId="5711"/>
    <cellStyle name="20 % - Akzent2 4 2" xfId="5712"/>
    <cellStyle name="40 % - Akzent3 4 2" xfId="5713"/>
    <cellStyle name="40 % - Akzent1 4 2" xfId="5714"/>
    <cellStyle name="40 % - Akzent4 3 2" xfId="5715"/>
    <cellStyle name="40 % - Akzent5 3 2" xfId="5716"/>
    <cellStyle name="20 % - Akzent5 3 2" xfId="5717"/>
    <cellStyle name="Notiz 10 2 2" xfId="5718"/>
    <cellStyle name="Notiz 11 2 2" xfId="5719"/>
    <cellStyle name="Notiz 9 2 2 2" xfId="5720"/>
    <cellStyle name="Standard 14 5 2" xfId="5721"/>
    <cellStyle name="Standard 17 4 2" xfId="5722"/>
    <cellStyle name="20 % - Akzent1 3 2" xfId="5723"/>
    <cellStyle name="40 % - Akzent1 3 2" xfId="5724"/>
    <cellStyle name="40 % - Akzent2 3 2" xfId="5725"/>
    <cellStyle name="20 % - Akzent3 3 2" xfId="5726"/>
    <cellStyle name="40 % - Akzent3 3 2" xfId="5727"/>
    <cellStyle name="Standard 7 9 2" xfId="5728"/>
    <cellStyle name="Standard 7 10 2" xfId="5729"/>
    <cellStyle name="Standard 7 11 2" xfId="5730"/>
    <cellStyle name="Standard 34 2 2" xfId="5731"/>
    <cellStyle name="Notiz 11 7" xfId="5732"/>
    <cellStyle name="Notiz 10 7" xfId="5733"/>
    <cellStyle name="Notiz 10 6" xfId="5734"/>
    <cellStyle name="Notiz 11 6" xfId="5735"/>
    <cellStyle name="Notiz 9 2 5" xfId="5736"/>
    <cellStyle name="Notiz 10 3 4" xfId="5737"/>
    <cellStyle name="Notiz 11 3 4" xfId="5738"/>
    <cellStyle name="Notiz 9 2 6" xfId="5739"/>
    <cellStyle name="Notiz 9 2 2 4" xfId="5740"/>
    <cellStyle name="Notiz 9 2 3 4" xfId="5741"/>
    <cellStyle name="Notiz 11 3 3" xfId="5742"/>
    <cellStyle name="Notiz 10 2 4" xfId="5743"/>
    <cellStyle name="Notiz 10 3 3" xfId="5744"/>
    <cellStyle name="Notiz 9 2 3 3" xfId="5745"/>
    <cellStyle name="Notiz 10 2 3" xfId="5746"/>
    <cellStyle name="Notiz 11 2 3" xfId="5747"/>
    <cellStyle name="Notiz 9 2 2 3" xfId="5748"/>
    <cellStyle name="Notiz 11 2 4" xfId="5749"/>
    <cellStyle name="Link 2" xfId="5750"/>
    <cellStyle name="Standard 7 13" xfId="5751"/>
    <cellStyle name="Besuchter Hyperlink 2" xfId="5752"/>
    <cellStyle name="20% - Akzent1 2 11" xfId="5753"/>
    <cellStyle name="20% - Akzent1 2 2 10" xfId="5754"/>
    <cellStyle name="20% - Akzent1 3 11" xfId="5755"/>
    <cellStyle name="20% - Akzent1 3 2 10" xfId="5756"/>
    <cellStyle name="20% - Akzent2 2 11" xfId="5757"/>
    <cellStyle name="20% - Akzent2 2 2 10" xfId="5758"/>
    <cellStyle name="20% - Akzent2 3 11" xfId="5759"/>
    <cellStyle name="20% - Akzent2 3 2 10" xfId="5760"/>
    <cellStyle name="20% - Akzent3 2 11" xfId="5761"/>
    <cellStyle name="20% - Akzent3 2 2 10" xfId="5762"/>
    <cellStyle name="20% - Akzent3 3 11" xfId="5763"/>
    <cellStyle name="20% - Akzent3 3 2 10" xfId="5764"/>
    <cellStyle name="20% - Akzent4 2 11" xfId="5765"/>
    <cellStyle name="20% - Akzent4 2 2 10" xfId="5766"/>
    <cellStyle name="20% - Akzent4 3 11" xfId="5767"/>
    <cellStyle name="20% - Akzent4 3 2 10" xfId="5768"/>
    <cellStyle name="20% - Akzent5 2 11" xfId="5769"/>
    <cellStyle name="20% - Akzent5 2 2 10" xfId="5770"/>
    <cellStyle name="20% - Akzent5 3 11" xfId="5771"/>
    <cellStyle name="20% - Akzent5 3 2 10" xfId="5772"/>
    <cellStyle name="20 % - Akzent6 10" xfId="5773"/>
    <cellStyle name="20% - Akzent6 5 10" xfId="5774"/>
    <cellStyle name="20% - Akzent6 6 2 10" xfId="5775"/>
    <cellStyle name="20% - Akzent6 7 10" xfId="5776"/>
    <cellStyle name="40% - Akzent1 2 11" xfId="5777"/>
    <cellStyle name="40% - Akzent1 2 2 10" xfId="5778"/>
    <cellStyle name="40% - Akzent1 3 11" xfId="5779"/>
    <cellStyle name="40% - Akzent1 3 2 10" xfId="5780"/>
    <cellStyle name="40% - Akzent2 2 11" xfId="5781"/>
    <cellStyle name="40% - Akzent2 2 2 10" xfId="5782"/>
    <cellStyle name="40% - Akzent2 3 11" xfId="5783"/>
    <cellStyle name="40% - Akzent2 3 2 10" xfId="5784"/>
    <cellStyle name="40% - Akzent3 2 11" xfId="5785"/>
    <cellStyle name="40% - Akzent3 2 2 10" xfId="5786"/>
    <cellStyle name="40% - Akzent3 3 11" xfId="5787"/>
    <cellStyle name="40% - Akzent3 3 2 10" xfId="5788"/>
    <cellStyle name="40% - Akzent4 2 11" xfId="5789"/>
    <cellStyle name="40% - Akzent4 2 2 10" xfId="5790"/>
    <cellStyle name="40% - Akzent4 3 11" xfId="5791"/>
    <cellStyle name="40% - Akzent4 3 2 10" xfId="5792"/>
    <cellStyle name="40% - Akzent5 2 11" xfId="5793"/>
    <cellStyle name="40% - Akzent5 2 2 10" xfId="5794"/>
    <cellStyle name="40% - Akzent5 3 11" xfId="5795"/>
    <cellStyle name="40% - Akzent5 3 2 10" xfId="5796"/>
    <cellStyle name="40% - Akzent6 2 11" xfId="5797"/>
    <cellStyle name="40% - Akzent6 2 2 10" xfId="5798"/>
    <cellStyle name="40% - Akzent6 3 11" xfId="5799"/>
    <cellStyle name="40% - Akzent6 3 2 10" xfId="5800"/>
    <cellStyle name="Dezimal 2 9" xfId="5801"/>
    <cellStyle name="Notiz 7 10" xfId="5802"/>
    <cellStyle name="Prozent 5 10" xfId="5803"/>
    <cellStyle name="Standard 7 14" xfId="5804"/>
    <cellStyle name="Standard 6 9" xfId="5805"/>
    <cellStyle name="20 % - Akzent6 2 8" xfId="5806"/>
    <cellStyle name="Dezimal 2 4 5" xfId="5807"/>
    <cellStyle name="Dezimal 2 2 6" xfId="5808"/>
    <cellStyle name="Notiz 2 2 3 8" xfId="5809"/>
    <cellStyle name="Notiz 3 2 3 8" xfId="5810"/>
    <cellStyle name="Standard 3 9" xfId="5811"/>
    <cellStyle name="20% - Akzent1 2 3 8" xfId="5812"/>
    <cellStyle name="20% - Akzent1 2 2 2 8" xfId="5813"/>
    <cellStyle name="20% - Akzent1 3 3 8" xfId="5814"/>
    <cellStyle name="20% - Akzent1 3 2 2 8" xfId="5815"/>
    <cellStyle name="20% - Akzent2 2 3 8" xfId="5816"/>
    <cellStyle name="20% - Akzent2 2 2 2 8" xfId="5817"/>
    <cellStyle name="20% - Akzent2 3 3 8" xfId="5818"/>
    <cellStyle name="20% - Akzent2 3 2 2 8" xfId="5819"/>
    <cellStyle name="20% - Akzent3 2 3 8" xfId="5820"/>
    <cellStyle name="20% - Akzent3 2 2 2 8" xfId="5821"/>
    <cellStyle name="20% - Akzent3 3 3 8" xfId="5822"/>
    <cellStyle name="20% - Akzent3 3 2 2 8" xfId="5823"/>
    <cellStyle name="20% - Akzent4 2 3 8" xfId="5824"/>
    <cellStyle name="20% - Akzent4 2 2 2 8" xfId="5825"/>
    <cellStyle name="20% - Akzent4 3 3 8" xfId="5826"/>
    <cellStyle name="20% - Akzent4 3 2 2 8" xfId="5827"/>
    <cellStyle name="20% - Akzent5 2 3 8" xfId="5828"/>
    <cellStyle name="20% - Akzent5 2 2 2 8" xfId="5829"/>
    <cellStyle name="20% - Akzent5 3 3 8" xfId="5830"/>
    <cellStyle name="20% - Akzent5 3 2 2 8" xfId="5831"/>
    <cellStyle name="20% - Akzent6 5 2 8" xfId="5832"/>
    <cellStyle name="20% - Akzent6 6 2 2 8" xfId="5833"/>
    <cellStyle name="20% - Akzent6 7 2 8" xfId="5834"/>
    <cellStyle name="40% - Akzent1 2 3 8" xfId="5835"/>
    <cellStyle name="40% - Akzent1 2 2 2 8" xfId="5836"/>
    <cellStyle name="40% - Akzent1 3 3 8" xfId="5837"/>
    <cellStyle name="40% - Akzent1 3 2 2 8" xfId="5838"/>
    <cellStyle name="40% - Akzent2 2 3 8" xfId="5839"/>
    <cellStyle name="40% - Akzent2 2 2 2 8" xfId="5840"/>
    <cellStyle name="40% - Akzent2 3 3 8" xfId="5841"/>
    <cellStyle name="40% - Akzent2 3 2 2 8" xfId="5842"/>
    <cellStyle name="40% - Akzent3 2 3 8" xfId="5843"/>
    <cellStyle name="40% - Akzent3 2 2 2 8" xfId="5844"/>
    <cellStyle name="40% - Akzent3 3 3 8" xfId="5845"/>
    <cellStyle name="40% - Akzent3 3 2 2 8" xfId="5846"/>
    <cellStyle name="40% - Akzent4 2 3 8" xfId="5847"/>
    <cellStyle name="40% - Akzent4 2 2 2 8" xfId="5848"/>
    <cellStyle name="40% - Akzent4 3 3 8" xfId="5849"/>
    <cellStyle name="40% - Akzent4 3 2 2 8" xfId="5850"/>
    <cellStyle name="40% - Akzent5 2 3 8" xfId="5851"/>
    <cellStyle name="40% - Akzent5 2 2 2 8" xfId="5852"/>
    <cellStyle name="40% - Akzent5 3 3 8" xfId="5853"/>
    <cellStyle name="40% - Akzent5 3 2 2 8" xfId="5854"/>
    <cellStyle name="40% - Akzent6 2 3 8" xfId="5855"/>
    <cellStyle name="40% - Akzent6 2 2 2 8" xfId="5856"/>
    <cellStyle name="40% - Akzent6 3 3 8" xfId="5857"/>
    <cellStyle name="40% - Akzent6 3 2 2 8" xfId="5858"/>
    <cellStyle name="Dezimal 2 3 6" xfId="5859"/>
    <cellStyle name="Notiz 7 2 8" xfId="5860"/>
    <cellStyle name="Prozent 5 2 8" xfId="5861"/>
    <cellStyle name="Standard 7 2 8" xfId="5862"/>
    <cellStyle name="20 % - Akzent6 3 7" xfId="5863"/>
    <cellStyle name="20 % - Akzent6 2 2 7" xfId="5864"/>
    <cellStyle name="20% - Akzent1 2 4 7" xfId="5865"/>
    <cellStyle name="20% - Akzent1 2 2 3 7" xfId="5866"/>
    <cellStyle name="20% - Akzent1 2 2 2 2 7" xfId="5867"/>
    <cellStyle name="20% - Akzent1 2 3 2 7" xfId="5868"/>
    <cellStyle name="20% - Akzent1 3 4 7" xfId="5869"/>
    <cellStyle name="20% - Akzent1 3 2 3 7" xfId="5870"/>
    <cellStyle name="20% - Akzent1 3 2 2 2 7" xfId="5871"/>
    <cellStyle name="20% - Akzent1 3 3 2 7" xfId="5872"/>
    <cellStyle name="20% - Akzent2 2 4 7" xfId="5873"/>
    <cellStyle name="20% - Akzent2 2 2 3 7" xfId="5874"/>
    <cellStyle name="20% - Akzent2 2 2 2 2 7" xfId="5875"/>
    <cellStyle name="20% - Akzent2 2 3 2 7" xfId="5876"/>
    <cellStyle name="20% - Akzent2 3 4 7" xfId="5877"/>
    <cellStyle name="20% - Akzent2 3 2 3 7" xfId="5878"/>
    <cellStyle name="20% - Akzent2 3 2 2 2 7" xfId="5879"/>
    <cellStyle name="20% - Akzent2 3 3 2 7" xfId="5880"/>
    <cellStyle name="20% - Akzent3 2 4 7" xfId="5881"/>
    <cellStyle name="20% - Akzent3 2 2 3 7" xfId="5882"/>
    <cellStyle name="20% - Akzent3 2 2 2 2 7" xfId="5883"/>
    <cellStyle name="20% - Akzent3 2 3 2 7" xfId="5884"/>
    <cellStyle name="20% - Akzent3 3 4 7" xfId="5885"/>
    <cellStyle name="20% - Akzent3 3 2 3 7" xfId="5886"/>
    <cellStyle name="20% - Akzent3 3 2 2 2 7" xfId="5887"/>
    <cellStyle name="20% - Akzent3 3 3 2 7" xfId="5888"/>
    <cellStyle name="20% - Akzent4 2 4 7" xfId="5889"/>
    <cellStyle name="20% - Akzent4 2 2 3 7" xfId="5890"/>
    <cellStyle name="20% - Akzent4 2 2 2 2 7" xfId="5891"/>
    <cellStyle name="20% - Akzent4 2 3 2 7" xfId="5892"/>
    <cellStyle name="20% - Akzent4 3 4 7" xfId="5893"/>
    <cellStyle name="20% - Akzent4 3 2 3 7" xfId="5894"/>
    <cellStyle name="20% - Akzent4 3 2 2 2 7" xfId="5895"/>
    <cellStyle name="20% - Akzent4 3 3 2 7" xfId="5896"/>
    <cellStyle name="20% - Akzent5 2 4 7" xfId="5897"/>
    <cellStyle name="20% - Akzent5 2 2 3 7" xfId="5898"/>
    <cellStyle name="20% - Akzent5 2 2 2 2 7" xfId="5899"/>
    <cellStyle name="20% - Akzent5 2 3 2 7" xfId="5900"/>
    <cellStyle name="20% - Akzent5 3 4 7" xfId="5901"/>
    <cellStyle name="20% - Akzent5 3 2 3 7" xfId="5902"/>
    <cellStyle name="20% - Akzent5 3 2 2 2 7" xfId="5903"/>
    <cellStyle name="20% - Akzent5 3 3 2 7" xfId="5904"/>
    <cellStyle name="20% - Akzent6 5 3 7" xfId="5905"/>
    <cellStyle name="20% - Akzent6 5 2 2 7" xfId="5906"/>
    <cellStyle name="20% - Akzent6 6 2 3 7" xfId="5907"/>
    <cellStyle name="20% - Akzent6 6 2 2 2 7" xfId="5908"/>
    <cellStyle name="20% - Akzent6 7 3 7" xfId="5909"/>
    <cellStyle name="20% - Akzent6 7 2 2 7" xfId="5910"/>
    <cellStyle name="40% - Akzent1 2 4 7" xfId="5911"/>
    <cellStyle name="40% - Akzent1 2 2 3 7" xfId="5912"/>
    <cellStyle name="40% - Akzent1 2 2 2 2 7" xfId="5913"/>
    <cellStyle name="40% - Akzent1 2 3 2 7" xfId="5914"/>
    <cellStyle name="40% - Akzent1 3 4 7" xfId="5915"/>
    <cellStyle name="40% - Akzent1 3 2 3 7" xfId="5916"/>
    <cellStyle name="40% - Akzent1 3 2 2 2 7" xfId="5917"/>
    <cellStyle name="40% - Akzent1 3 3 2 7" xfId="5918"/>
    <cellStyle name="40% - Akzent2 2 4 7" xfId="5919"/>
    <cellStyle name="40% - Akzent2 2 2 3 7" xfId="5920"/>
    <cellStyle name="40% - Akzent2 2 2 2 2 7" xfId="5921"/>
    <cellStyle name="40% - Akzent2 2 3 2 7" xfId="5922"/>
    <cellStyle name="40% - Akzent2 3 4 7" xfId="5923"/>
    <cellStyle name="40% - Akzent2 3 2 3 7" xfId="5924"/>
    <cellStyle name="40% - Akzent2 3 2 2 2 7" xfId="5925"/>
    <cellStyle name="40% - Akzent2 3 3 2 7" xfId="5926"/>
    <cellStyle name="40% - Akzent3 2 4 7" xfId="5927"/>
    <cellStyle name="40% - Akzent3 2 2 3 7" xfId="5928"/>
    <cellStyle name="40% - Akzent3 2 2 2 2 7" xfId="5929"/>
    <cellStyle name="40% - Akzent3 2 3 2 7" xfId="5930"/>
    <cellStyle name="40% - Akzent3 3 4 7" xfId="5931"/>
    <cellStyle name="40% - Akzent3 3 2 3 7" xfId="5932"/>
    <cellStyle name="40% - Akzent3 3 2 2 2 7" xfId="5933"/>
    <cellStyle name="40% - Akzent3 3 3 2 7" xfId="5934"/>
    <cellStyle name="40% - Akzent4 2 4 7" xfId="5935"/>
    <cellStyle name="40% - Akzent4 2 2 3 7" xfId="5936"/>
    <cellStyle name="40% - Akzent4 2 2 2 2 7" xfId="5937"/>
    <cellStyle name="40% - Akzent4 2 3 2 7" xfId="5938"/>
    <cellStyle name="40% - Akzent4 3 4 7" xfId="5939"/>
    <cellStyle name="40% - Akzent4 3 2 3 7" xfId="5940"/>
    <cellStyle name="40% - Akzent4 3 2 2 2 7" xfId="5941"/>
    <cellStyle name="40% - Akzent4 3 3 2 7" xfId="5942"/>
    <cellStyle name="40% - Akzent5 2 4 7" xfId="5943"/>
    <cellStyle name="40% - Akzent5 2 2 3 7" xfId="5944"/>
    <cellStyle name="40% - Akzent5 2 2 2 2 7" xfId="5945"/>
    <cellStyle name="40% - Akzent5 2 3 2 7" xfId="5946"/>
    <cellStyle name="40% - Akzent5 3 4 7" xfId="5947"/>
    <cellStyle name="40% - Akzent5 3 2 3 7" xfId="5948"/>
    <cellStyle name="40% - Akzent5 3 2 2 2 7" xfId="5949"/>
    <cellStyle name="40% - Akzent5 3 3 2 7" xfId="5950"/>
    <cellStyle name="40% - Akzent6 2 4 7" xfId="5951"/>
    <cellStyle name="40% - Akzent6 2 2 3 7" xfId="5952"/>
    <cellStyle name="40% - Akzent6 2 2 2 2 7" xfId="5953"/>
    <cellStyle name="40% - Akzent6 2 3 2 7" xfId="5954"/>
    <cellStyle name="40% - Akzent6 3 4 7" xfId="5955"/>
    <cellStyle name="40% - Akzent6 3 2 3 7" xfId="5956"/>
    <cellStyle name="40% - Akzent6 3 2 2 2 7" xfId="5957"/>
    <cellStyle name="40% - Akzent6 3 3 2 7" xfId="5958"/>
    <cellStyle name="Notiz 2 2 3 2 7" xfId="5959"/>
    <cellStyle name="Notiz 3 2 3 2 7" xfId="5960"/>
    <cellStyle name="Notiz 7 3 7" xfId="5961"/>
    <cellStyle name="Notiz 7 2 2 7" xfId="5962"/>
    <cellStyle name="Prozent 5 3 7" xfId="5963"/>
    <cellStyle name="Prozent 5 2 2 7" xfId="5964"/>
    <cellStyle name="Standard 3 3 7" xfId="5965"/>
    <cellStyle name="Standard 6 3 7" xfId="5966"/>
    <cellStyle name="Standard 7 3 7" xfId="5967"/>
    <cellStyle name="Standard 7 2 2 7" xfId="5968"/>
    <cellStyle name="Komma 2 6" xfId="5969"/>
    <cellStyle name="Dezimal 2 5 6" xfId="5970"/>
    <cellStyle name="Dezimal 2 3 2 5" xfId="5971"/>
    <cellStyle name="20 % - Akzent1 7" xfId="5972"/>
    <cellStyle name="40 % - Akzent1 7" xfId="5973"/>
    <cellStyle name="20 % - Akzent2 7" xfId="5974"/>
    <cellStyle name="40 % - Akzent2 7" xfId="5975"/>
    <cellStyle name="20 % - Akzent3 7" xfId="5976"/>
    <cellStyle name="40 % - Akzent3 7" xfId="5977"/>
    <cellStyle name="20 % - Akzent4 7" xfId="5978"/>
    <cellStyle name="40 % - Akzent4 7" xfId="5979"/>
    <cellStyle name="20 % - Akzent5 7" xfId="5980"/>
    <cellStyle name="40 % - Akzent5 7" xfId="5981"/>
    <cellStyle name="40 % - Akzent6 7" xfId="5982"/>
    <cellStyle name="Standard 13 7" xfId="5983"/>
    <cellStyle name="Notiz 9 5" xfId="5984"/>
    <cellStyle name="20 % - Akzent6 4 5" xfId="5985"/>
    <cellStyle name="Standard 14 6" xfId="5986"/>
    <cellStyle name="Standard 34 4" xfId="5987"/>
    <cellStyle name="Standard 15 5" xfId="5988"/>
    <cellStyle name="Notiz 10 8" xfId="5989"/>
    <cellStyle name="20 % - Akzent1 2 4" xfId="5990"/>
    <cellStyle name="40 % - Akzent1 2 4" xfId="5991"/>
    <cellStyle name="20 % - Akzent2 2 4" xfId="5992"/>
    <cellStyle name="40 % - Akzent2 2 4" xfId="5993"/>
    <cellStyle name="20 % - Akzent3 2 4" xfId="5994"/>
    <cellStyle name="40 % - Akzent3 2 4" xfId="5995"/>
    <cellStyle name="20 % - Akzent4 2 4" xfId="5996"/>
    <cellStyle name="40 % - Akzent4 2 4" xfId="5997"/>
    <cellStyle name="20 % - Akzent5 2 4" xfId="5998"/>
    <cellStyle name="40 % - Akzent5 2 4" xfId="5999"/>
    <cellStyle name="20 % - Akzent6 5 4" xfId="6000"/>
    <cellStyle name="40 % - Akzent6 2 4" xfId="6001"/>
    <cellStyle name="Standard 16 5" xfId="6002"/>
    <cellStyle name="Standard 17 5" xfId="6003"/>
    <cellStyle name="Notiz 11 8" xfId="6004"/>
    <cellStyle name="20 % - Akzent1 3 4" xfId="6005"/>
    <cellStyle name="40 % - Akzent1 3 4" xfId="6006"/>
    <cellStyle name="20 % - Akzent2 3 4" xfId="6007"/>
    <cellStyle name="40 % - Akzent2 3 4" xfId="6008"/>
    <cellStyle name="20 % - Akzent3 3 4" xfId="6009"/>
    <cellStyle name="40 % - Akzent3 3 4" xfId="6010"/>
    <cellStyle name="20 % - Akzent4 3 4" xfId="6011"/>
    <cellStyle name="40 % - Akzent4 3 4" xfId="6012"/>
    <cellStyle name="20 % - Akzent5 3 4" xfId="6013"/>
    <cellStyle name="40 % - Akzent5 3 4" xfId="6014"/>
    <cellStyle name="20 % - Akzent6 6 4" xfId="6015"/>
    <cellStyle name="40 % - Akzent6 3 4" xfId="6016"/>
    <cellStyle name="Standard 19 6" xfId="6017"/>
    <cellStyle name="Notiz 12 4" xfId="6018"/>
    <cellStyle name="20 % - Akzent1 4 4" xfId="6019"/>
    <cellStyle name="40 % - Akzent1 4 4" xfId="6020"/>
    <cellStyle name="20 % - Akzent2 4 4" xfId="6021"/>
    <cellStyle name="40 % - Akzent2 4 4" xfId="6022"/>
    <cellStyle name="20 % - Akzent3 4 4" xfId="6023"/>
    <cellStyle name="40 % - Akzent3 4 4" xfId="6024"/>
    <cellStyle name="20 % - Akzent4 4 4" xfId="6025"/>
    <cellStyle name="40 % - Akzent4 4 4" xfId="6026"/>
    <cellStyle name="20 % - Akzent5 4 4" xfId="6027"/>
    <cellStyle name="40 % - Akzent5 4 4" xfId="6028"/>
    <cellStyle name="20 % - Akzent6 7 4" xfId="6029"/>
    <cellStyle name="40 % - Akzent6 4 4" xfId="6030"/>
    <cellStyle name="Standard 22 4" xfId="6031"/>
    <cellStyle name="Komma 3 5" xfId="6032"/>
    <cellStyle name="Link 2 3" xfId="6033"/>
    <cellStyle name="Standard 23 5" xfId="6034"/>
    <cellStyle name="Standard 2 6 4" xfId="6035"/>
    <cellStyle name="Standard 25 4" xfId="6036"/>
    <cellStyle name="20 % - Akzent1 5 3" xfId="6037"/>
    <cellStyle name="40 % - Akzent1 5 3" xfId="6038"/>
    <cellStyle name="20 % - Akzent2 5 3" xfId="6039"/>
    <cellStyle name="40 % - Akzent2 5 3" xfId="6040"/>
    <cellStyle name="20 % - Akzent3 5 3" xfId="6041"/>
    <cellStyle name="40 % - Akzent3 5 3" xfId="6042"/>
    <cellStyle name="20 % - Akzent4 5 3" xfId="6043"/>
    <cellStyle name="40 % - Akzent4 5 3" xfId="6044"/>
    <cellStyle name="20 % - Akzent5 5 3" xfId="6045"/>
    <cellStyle name="40 % - Akzent5 5 3" xfId="6046"/>
    <cellStyle name="20 % - Akzent6 8 3" xfId="6047"/>
    <cellStyle name="40 % - Akzent6 5 3" xfId="6048"/>
    <cellStyle name="Standard 24 4" xfId="6049"/>
    <cellStyle name="20% - Akzent1 2 5 5" xfId="6050"/>
    <cellStyle name="20% - Akzent1 2 2 4 5" xfId="6051"/>
    <cellStyle name="20% - Akzent1 3 5 5" xfId="6052"/>
    <cellStyle name="20% - Akzent1 3 2 4 5" xfId="6053"/>
    <cellStyle name="20% - Akzent2 2 5 5" xfId="6054"/>
    <cellStyle name="20% - Akzent2 2 2 4 5" xfId="6055"/>
    <cellStyle name="20% - Akzent2 3 5 5" xfId="6056"/>
    <cellStyle name="20% - Akzent2 3 2 4 5" xfId="6057"/>
    <cellStyle name="20% - Akzent3 2 5 5" xfId="6058"/>
    <cellStyle name="20% - Akzent3 2 2 4 5" xfId="6059"/>
    <cellStyle name="20% - Akzent3 3 5 5" xfId="6060"/>
    <cellStyle name="20% - Akzent3 3 2 4 5" xfId="6061"/>
    <cellStyle name="20% - Akzent4 2 5 5" xfId="6062"/>
    <cellStyle name="20% - Akzent4 2 2 4 5" xfId="6063"/>
    <cellStyle name="20% - Akzent4 3 5 5" xfId="6064"/>
    <cellStyle name="20% - Akzent4 3 2 4 5" xfId="6065"/>
    <cellStyle name="20% - Akzent5 2 5 5" xfId="6066"/>
    <cellStyle name="20% - Akzent5 2 2 4 5" xfId="6067"/>
    <cellStyle name="20% - Akzent5 3 5 5" xfId="6068"/>
    <cellStyle name="20% - Akzent5 3 2 4 5" xfId="6069"/>
    <cellStyle name="20% - Akzent6 5 4 5" xfId="6070"/>
    <cellStyle name="20% - Akzent6 6 2 4 5" xfId="6071"/>
    <cellStyle name="20% - Akzent6 7 4 5" xfId="6072"/>
    <cellStyle name="40% - Akzent1 2 5 5" xfId="6073"/>
    <cellStyle name="40% - Akzent1 2 2 4 5" xfId="6074"/>
    <cellStyle name="40% - Akzent1 3 5 5" xfId="6075"/>
    <cellStyle name="40% - Akzent1 3 2 4 5" xfId="6076"/>
    <cellStyle name="Standard 26 3" xfId="6077"/>
    <cellStyle name="40% - Akzent2 2 5 5" xfId="6078"/>
    <cellStyle name="40% - Akzent2 2 2 4 5" xfId="6079"/>
    <cellStyle name="40% - Akzent2 3 5 5" xfId="6080"/>
    <cellStyle name="40% - Akzent2 3 2 4 5" xfId="6081"/>
    <cellStyle name="40% - Akzent3 2 5 5" xfId="6082"/>
    <cellStyle name="40% - Akzent3 2 2 4 5" xfId="6083"/>
    <cellStyle name="40% - Akzent3 3 5 5" xfId="6084"/>
    <cellStyle name="40% - Akzent3 3 2 4 5" xfId="6085"/>
    <cellStyle name="40% - Akzent4 2 5 5" xfId="6086"/>
    <cellStyle name="40% - Akzent4 2 2 4 5" xfId="6087"/>
    <cellStyle name="40% - Akzent4 3 5 5" xfId="6088"/>
    <cellStyle name="40% - Akzent4 3 2 4 5" xfId="6089"/>
    <cellStyle name="40% - Akzent5 2 5 5" xfId="6090"/>
    <cellStyle name="40% - Akzent5 2 2 4 5" xfId="6091"/>
    <cellStyle name="40% - Akzent5 3 5 5" xfId="6092"/>
    <cellStyle name="40% - Akzent5 3 2 4 5" xfId="6093"/>
    <cellStyle name="40% - Akzent6 2 5 5" xfId="6094"/>
    <cellStyle name="40% - Akzent6 2 2 4 5" xfId="6095"/>
    <cellStyle name="40% - Akzent6 3 5 5" xfId="6096"/>
    <cellStyle name="40% - Akzent6 3 2 4 5" xfId="6097"/>
    <cellStyle name="60 % - Akzent5 2" xfId="6098"/>
    <cellStyle name="Notiz 7 4 5" xfId="6099"/>
    <cellStyle name="Prozent 5 4 5" xfId="6100"/>
    <cellStyle name="Standard 7 4 5" xfId="6101"/>
    <cellStyle name="Standard 6 4 7" xfId="6102"/>
    <cellStyle name="20 % - Akzent6 2 3 5" xfId="6103"/>
    <cellStyle name="Notiz 2 2 3 3 5" xfId="6104"/>
    <cellStyle name="Notiz 3 2 3 3 5" xfId="6105"/>
    <cellStyle name="Standard 3 4 7" xfId="6106"/>
    <cellStyle name="20% - Akzent1 2 3 3 5" xfId="6107"/>
    <cellStyle name="20% - Akzent1 2 2 2 3 5" xfId="6108"/>
    <cellStyle name="20% - Akzent1 3 3 3 5" xfId="6109"/>
    <cellStyle name="20% - Akzent1 3 2 2 3 5" xfId="6110"/>
    <cellStyle name="20% - Akzent2 2 3 3 5" xfId="6111"/>
    <cellStyle name="20% - Akzent2 2 2 2 3 5" xfId="6112"/>
    <cellStyle name="20% - Akzent2 3 3 3 5" xfId="6113"/>
    <cellStyle name="20% - Akzent2 3 2 2 3 5" xfId="6114"/>
    <cellStyle name="20% - Akzent3 2 3 3 5" xfId="6115"/>
    <cellStyle name="20% - Akzent3 2 2 2 3 5" xfId="6116"/>
    <cellStyle name="20% - Akzent3 3 3 3 5" xfId="6117"/>
    <cellStyle name="20% - Akzent3 3 2 2 3 5" xfId="6118"/>
    <cellStyle name="20% - Akzent4 2 3 3 5" xfId="6119"/>
    <cellStyle name="20% - Akzent4 2 2 2 3 5" xfId="6120"/>
    <cellStyle name="20% - Akzent4 3 3 3 5" xfId="6121"/>
    <cellStyle name="20% - Akzent4 3 2 2 3 5" xfId="6122"/>
    <cellStyle name="20% - Akzent5 2 3 3 5" xfId="6123"/>
    <cellStyle name="20% - Akzent5 2 2 2 3 5" xfId="6124"/>
    <cellStyle name="20% - Akzent5 3 3 3 5" xfId="6125"/>
    <cellStyle name="20% - Akzent5 3 2 2 3 5" xfId="6126"/>
    <cellStyle name="20% - Akzent6 5 2 3 5" xfId="6127"/>
    <cellStyle name="20% - Akzent6 6 2 2 3 5" xfId="6128"/>
    <cellStyle name="20% - Akzent6 7 2 3 5" xfId="6129"/>
    <cellStyle name="40% - Akzent1 2 3 3 5" xfId="6130"/>
    <cellStyle name="40% - Akzent1 2 2 2 3 5" xfId="6131"/>
    <cellStyle name="40% - Akzent1 3 3 3 5" xfId="6132"/>
    <cellStyle name="40% - Akzent1 3 2 2 3 5" xfId="6133"/>
    <cellStyle name="40% - Akzent2 2 3 3 5" xfId="6134"/>
    <cellStyle name="40% - Akzent2 2 2 2 3 5" xfId="6135"/>
    <cellStyle name="40% - Akzent2 3 3 3 5" xfId="6136"/>
    <cellStyle name="40% - Akzent2 3 2 2 3 5" xfId="6137"/>
    <cellStyle name="40% - Akzent3 2 3 3 5" xfId="6138"/>
    <cellStyle name="40% - Akzent3 2 2 2 3 5" xfId="6139"/>
    <cellStyle name="40% - Akzent3 3 3 3 5" xfId="6140"/>
    <cellStyle name="40% - Akzent3 3 2 2 3 5" xfId="6141"/>
    <cellStyle name="40% - Akzent4 2 3 3 5" xfId="6142"/>
    <cellStyle name="40% - Akzent4 2 2 2 3 5" xfId="6143"/>
    <cellStyle name="40% - Akzent4 3 3 3 5" xfId="6144"/>
    <cellStyle name="40% - Akzent4 3 2 2 3 5" xfId="6145"/>
    <cellStyle name="40% - Akzent5 2 3 3 5" xfId="6146"/>
    <cellStyle name="40% - Akzent5 2 2 2 3 5" xfId="6147"/>
    <cellStyle name="40% - Akzent5 3 3 3 5" xfId="6148"/>
    <cellStyle name="40% - Akzent5 3 2 2 3 5" xfId="6149"/>
    <cellStyle name="40% - Akzent6 2 3 3 5" xfId="6150"/>
    <cellStyle name="40% - Akzent6 2 2 2 3 5" xfId="6151"/>
    <cellStyle name="40% - Akzent6 3 3 3 5" xfId="6152"/>
    <cellStyle name="40% - Akzent6 3 2 2 3 5" xfId="6153"/>
    <cellStyle name="Notiz 7 2 3 5" xfId="6154"/>
    <cellStyle name="Prozent 5 2 3 6" xfId="6155"/>
    <cellStyle name="Standard 7 2 3 6" xfId="6156"/>
    <cellStyle name="20 % - Akzent6 3 2 5" xfId="6157"/>
    <cellStyle name="20 % - Akzent6 2 2 2 5" xfId="6158"/>
    <cellStyle name="20% - Akzent1 2 4 2 5" xfId="6159"/>
    <cellStyle name="20% - Akzent1 2 2 3 2 5" xfId="6160"/>
    <cellStyle name="20% - Akzent1 2 2 2 2 2 5" xfId="6161"/>
    <cellStyle name="20% - Akzent1 2 3 2 2 5" xfId="6162"/>
    <cellStyle name="20% - Akzent1 3 4 2 5" xfId="6163"/>
    <cellStyle name="20% - Akzent1 3 2 3 2 5" xfId="6164"/>
    <cellStyle name="20% - Akzent1 3 2 2 2 2 5" xfId="6165"/>
    <cellStyle name="20% - Akzent1 3 3 2 2 5" xfId="6166"/>
    <cellStyle name="20% - Akzent2 2 4 2 5" xfId="6167"/>
    <cellStyle name="20% - Akzent2 2 2 3 2 5" xfId="6168"/>
    <cellStyle name="20% - Akzent2 2 2 2 2 2 5" xfId="6169"/>
    <cellStyle name="20% - Akzent2 2 3 2 2 5" xfId="6170"/>
    <cellStyle name="20% - Akzent2 3 4 2 5" xfId="6171"/>
    <cellStyle name="20% - Akzent2 3 2 3 2 5" xfId="6172"/>
    <cellStyle name="20% - Akzent2 3 2 2 2 2 5" xfId="6173"/>
    <cellStyle name="20% - Akzent2 3 3 2 2 5" xfId="6174"/>
    <cellStyle name="20% - Akzent3 2 4 2 5" xfId="6175"/>
    <cellStyle name="20% - Akzent3 2 2 3 2 5" xfId="6176"/>
    <cellStyle name="20% - Akzent3 2 2 2 2 2 5" xfId="6177"/>
    <cellStyle name="20% - Akzent3 2 3 2 2 5" xfId="6178"/>
    <cellStyle name="20% - Akzent3 3 4 2 5" xfId="6179"/>
    <cellStyle name="20% - Akzent3 3 2 3 2 5" xfId="6180"/>
    <cellStyle name="20% - Akzent3 3 2 2 2 2 5" xfId="6181"/>
    <cellStyle name="20% - Akzent3 3 3 2 2 5" xfId="6182"/>
    <cellStyle name="20% - Akzent4 2 4 2 5" xfId="6183"/>
    <cellStyle name="20% - Akzent4 2 2 3 2 5" xfId="6184"/>
    <cellStyle name="20% - Akzent4 2 2 2 2 2 5" xfId="6185"/>
    <cellStyle name="20% - Akzent4 2 3 2 2 5" xfId="6186"/>
    <cellStyle name="20% - Akzent4 3 4 2 5" xfId="6187"/>
    <cellStyle name="20% - Akzent4 3 2 3 2 5" xfId="6188"/>
    <cellStyle name="20% - Akzent4 3 2 2 2 2 5" xfId="6189"/>
    <cellStyle name="20% - Akzent4 3 3 2 2 5" xfId="6190"/>
    <cellStyle name="20% - Akzent5 2 4 2 5" xfId="6191"/>
    <cellStyle name="20% - Akzent5 2 2 3 2 5" xfId="6192"/>
    <cellStyle name="20% - Akzent5 2 2 2 2 2 5" xfId="6193"/>
    <cellStyle name="20% - Akzent5 2 3 2 2 5" xfId="6194"/>
    <cellStyle name="20% - Akzent5 3 4 2 5" xfId="6195"/>
    <cellStyle name="20% - Akzent5 3 2 3 2 5" xfId="6196"/>
    <cellStyle name="20% - Akzent5 3 2 2 2 2 5" xfId="6197"/>
    <cellStyle name="20% - Akzent5 3 3 2 2 5" xfId="6198"/>
    <cellStyle name="20% - Akzent6 5 3 2 5" xfId="6199"/>
    <cellStyle name="20% - Akzent6 5 2 2 2 5" xfId="6200"/>
    <cellStyle name="20% - Akzent6 6 2 3 2 5" xfId="6201"/>
    <cellStyle name="20% - Akzent6 6 2 2 2 2 5" xfId="6202"/>
    <cellStyle name="20% - Akzent6 7 3 2 5" xfId="6203"/>
    <cellStyle name="20% - Akzent6 7 2 2 2 5" xfId="6204"/>
    <cellStyle name="40% - Akzent1 2 4 2 5" xfId="6205"/>
    <cellStyle name="40% - Akzent1 2 2 3 2 5" xfId="6206"/>
    <cellStyle name="40% - Akzent1 2 2 2 2 2 5" xfId="6207"/>
    <cellStyle name="40% - Akzent1 2 3 2 2 5" xfId="6208"/>
    <cellStyle name="40% - Akzent1 3 4 2 5" xfId="6209"/>
    <cellStyle name="40% - Akzent1 3 2 3 2 5" xfId="6210"/>
    <cellStyle name="40% - Akzent1 3 2 2 2 2 5" xfId="6211"/>
    <cellStyle name="40% - Akzent1 3 3 2 2 5" xfId="6212"/>
    <cellStyle name="40% - Akzent2 2 4 2 5" xfId="6213"/>
    <cellStyle name="40% - Akzent2 2 2 3 2 5" xfId="6214"/>
    <cellStyle name="40% - Akzent2 2 2 2 2 2 5" xfId="6215"/>
    <cellStyle name="40% - Akzent2 2 3 2 2 5" xfId="6216"/>
    <cellStyle name="40% - Akzent2 3 4 2 5" xfId="6217"/>
    <cellStyle name="40% - Akzent2 3 2 3 2 5" xfId="6218"/>
    <cellStyle name="40% - Akzent2 3 2 2 2 2 5" xfId="6219"/>
    <cellStyle name="40% - Akzent2 3 3 2 2 5" xfId="6220"/>
    <cellStyle name="40% - Akzent3 2 4 2 5" xfId="6221"/>
    <cellStyle name="40% - Akzent3 2 2 3 2 5" xfId="6222"/>
    <cellStyle name="40% - Akzent3 2 2 2 2 2 5" xfId="6223"/>
    <cellStyle name="40% - Akzent3 2 3 2 2 5" xfId="6224"/>
    <cellStyle name="40% - Akzent3 3 4 2 5" xfId="6225"/>
    <cellStyle name="40% - Akzent3 3 2 3 2 5" xfId="6226"/>
    <cellStyle name="40% - Akzent3 3 2 2 2 2 5" xfId="6227"/>
    <cellStyle name="40% - Akzent3 3 3 2 2 5" xfId="6228"/>
    <cellStyle name="40% - Akzent4 2 4 2 5" xfId="6229"/>
    <cellStyle name="40% - Akzent4 2 2 3 2 5" xfId="6230"/>
    <cellStyle name="40% - Akzent4 2 2 2 2 2 5" xfId="6231"/>
    <cellStyle name="40% - Akzent4 2 3 2 2 5" xfId="6232"/>
    <cellStyle name="40% - Akzent4 3 4 2 5" xfId="6233"/>
    <cellStyle name="40% - Akzent4 3 2 3 2 5" xfId="6234"/>
    <cellStyle name="40% - Akzent4 3 2 2 2 2 5" xfId="6235"/>
    <cellStyle name="40% - Akzent4 3 3 2 2 5" xfId="6236"/>
    <cellStyle name="40% - Akzent5 2 4 2 5" xfId="6237"/>
    <cellStyle name="40% - Akzent5 2 2 3 2 5" xfId="6238"/>
    <cellStyle name="40% - Akzent5 2 2 2 2 2 5" xfId="6239"/>
    <cellStyle name="40% - Akzent5 2 3 2 2 5" xfId="6240"/>
    <cellStyle name="40% - Akzent5 3 4 2 5" xfId="6241"/>
    <cellStyle name="40% - Akzent5 3 2 3 2 5" xfId="6242"/>
    <cellStyle name="40% - Akzent5 3 2 2 2 2 5" xfId="6243"/>
    <cellStyle name="40% - Akzent5 3 3 2 2 5" xfId="6244"/>
    <cellStyle name="40% - Akzent6 2 4 2 5" xfId="6245"/>
    <cellStyle name="40% - Akzent6 2 2 3 2 5" xfId="6246"/>
    <cellStyle name="40% - Akzent6 2 2 2 2 2 5" xfId="6247"/>
    <cellStyle name="40% - Akzent6 2 3 2 2 5" xfId="6248"/>
    <cellStyle name="40% - Akzent6 3 4 2 5" xfId="6249"/>
    <cellStyle name="40% - Akzent6 3 2 3 2 5" xfId="6250"/>
    <cellStyle name="40% - Akzent6 3 2 2 2 2 5" xfId="6251"/>
    <cellStyle name="40% - Akzent6 3 3 2 2 5" xfId="6252"/>
    <cellStyle name="Notiz 2 2 3 2 2 5" xfId="6253"/>
    <cellStyle name="Notiz 3 2 3 2 2 5" xfId="6254"/>
    <cellStyle name="Notiz 7 3 2 5" xfId="6255"/>
    <cellStyle name="Notiz 7 2 2 2 5" xfId="6256"/>
    <cellStyle name="Prozent 5 3 2 6" xfId="6257"/>
    <cellStyle name="Prozent 5 2 2 2 5" xfId="6258"/>
    <cellStyle name="Standard 3 3 2 7" xfId="6259"/>
    <cellStyle name="Standard 6 3 2 6" xfId="6260"/>
    <cellStyle name="Standard 7 3 2 6" xfId="6261"/>
    <cellStyle name="Standard 7 2 2 2 5" xfId="6262"/>
    <cellStyle name="Überschrift 10 2" xfId="6263"/>
    <cellStyle name="60 % - Akzent1 2" xfId="6264"/>
    <cellStyle name="60 % - Akzent2 2" xfId="6265"/>
    <cellStyle name="60 % - Akzent3 2" xfId="6266"/>
    <cellStyle name="60 % - Akzent4 2" xfId="6267"/>
    <cellStyle name="60 % - Akzent6 2" xfId="6268"/>
    <cellStyle name="Standard 13 2 6" xfId="6269"/>
    <cellStyle name="Notiz 9 2 7" xfId="6270"/>
    <cellStyle name="20 % - Akzent6 4 2 4" xfId="6271"/>
    <cellStyle name="Standard 14 2 3" xfId="6272"/>
    <cellStyle name="Standard 34 2 3" xfId="6273"/>
    <cellStyle name="Standard 15 2 3" xfId="6274"/>
    <cellStyle name="Notiz 10 2 5" xfId="6275"/>
    <cellStyle name="20 % - Akzent1 2 2 3" xfId="6276"/>
    <cellStyle name="40 % - Akzent1 2 2 3" xfId="6277"/>
    <cellStyle name="20 % - Akzent2 2 2 3" xfId="6278"/>
    <cellStyle name="40 % - Akzent2 2 2 3" xfId="6279"/>
    <cellStyle name="20 % - Akzent3 2 2 3" xfId="6280"/>
    <cellStyle name="40 % - Akzent3 2 2 3" xfId="6281"/>
    <cellStyle name="20 % - Akzent4 2 2 3" xfId="6282"/>
    <cellStyle name="40 % - Akzent4 2 2 3" xfId="6283"/>
    <cellStyle name="20 % - Akzent5 2 2 3" xfId="6284"/>
    <cellStyle name="40 % - Akzent5 2 2 3" xfId="6285"/>
    <cellStyle name="20 % - Akzent6 5 2 3" xfId="6286"/>
    <cellStyle name="40 % - Akzent6 2 2 3" xfId="6287"/>
    <cellStyle name="Standard 16 2 3" xfId="6288"/>
    <cellStyle name="Standard 17 2 3" xfId="6289"/>
    <cellStyle name="Notiz 11 2 5" xfId="6290"/>
    <cellStyle name="20 % - Akzent1 3 2 3" xfId="6291"/>
    <cellStyle name="40 % - Akzent1 3 2 3" xfId="6292"/>
    <cellStyle name="20 % - Akzent2 3 2 3" xfId="6293"/>
    <cellStyle name="40 % - Akzent2 3 2 3" xfId="6294"/>
    <cellStyle name="20 % - Akzent3 3 2 3" xfId="6295"/>
    <cellStyle name="40 % - Akzent3 3 2 3" xfId="6296"/>
    <cellStyle name="20 % - Akzent4 3 2 3" xfId="6297"/>
    <cellStyle name="40 % - Akzent4 3 2 3" xfId="6298"/>
    <cellStyle name="20 % - Akzent5 3 2 3" xfId="6299"/>
    <cellStyle name="40 % - Akzent5 3 2 3" xfId="6300"/>
    <cellStyle name="20 % - Akzent6 6 2 3" xfId="6301"/>
    <cellStyle name="40 % - Akzent6 3 2 3" xfId="6302"/>
    <cellStyle name="Standard 19 2 3" xfId="6303"/>
    <cellStyle name="Notiz 12 2 3" xfId="6304"/>
    <cellStyle name="20 % - Akzent1 4 2 3" xfId="6305"/>
    <cellStyle name="40 % - Akzent1 4 2 3" xfId="6306"/>
    <cellStyle name="20 % - Akzent2 4 2 3" xfId="6307"/>
    <cellStyle name="40 % - Akzent2 4 2 3" xfId="6308"/>
    <cellStyle name="20 % - Akzent3 4 2 3" xfId="6309"/>
    <cellStyle name="40 % - Akzent3 4 2 3" xfId="6310"/>
    <cellStyle name="20 % - Akzent4 4 2 3" xfId="6311"/>
    <cellStyle name="40 % - Akzent4 4 2 3" xfId="6312"/>
    <cellStyle name="20 % - Akzent5 4 2 3" xfId="6313"/>
    <cellStyle name="40 % - Akzent5 4 2 3" xfId="6314"/>
    <cellStyle name="20 % - Akzent6 7 2 3" xfId="6315"/>
    <cellStyle name="40 % - Akzent6 4 2 3" xfId="6316"/>
    <cellStyle name="Standard 22 2" xfId="6317"/>
    <cellStyle name="Komma 3 2 3" xfId="6318"/>
    <cellStyle name="Standard 23 2 3" xfId="6319"/>
    <cellStyle name="Standard 27 3" xfId="6320"/>
    <cellStyle name="Prozent 15 7" xfId="6321"/>
    <cellStyle name="Standard 3 5 5" xfId="6322"/>
    <cellStyle name="Link 2 2" xfId="6323"/>
    <cellStyle name="Hyperlink_Auszug GV100 300900" xfId="6324"/>
    <cellStyle name="Standard 2 7 3" xfId="6325"/>
    <cellStyle name="20% - Akzent1 2 6 4" xfId="6326"/>
    <cellStyle name="20% - Akzent1 2 2 5 4" xfId="6327"/>
    <cellStyle name="20% - Akzent1 3 6 4" xfId="6328"/>
    <cellStyle name="20% - Akzent1 3 2 5 4" xfId="6329"/>
    <cellStyle name="20% - Akzent2 2 6 4" xfId="6330"/>
    <cellStyle name="20% - Akzent2 2 2 5 4" xfId="6331"/>
    <cellStyle name="20% - Akzent2 3 6 4" xfId="6332"/>
    <cellStyle name="20% - Akzent2 3 2 5 4" xfId="6333"/>
    <cellStyle name="20% - Akzent3 2 6 4" xfId="6334"/>
    <cellStyle name="20% - Akzent3 2 2 5 4" xfId="6335"/>
    <cellStyle name="20% - Akzent3 3 6 4" xfId="6336"/>
    <cellStyle name="20% - Akzent3 3 2 5 4" xfId="6337"/>
    <cellStyle name="20% - Akzent4 2 6 4" xfId="6338"/>
    <cellStyle name="20% - Akzent4 2 2 5 4" xfId="6339"/>
    <cellStyle name="20% - Akzent4 3 6 4" xfId="6340"/>
    <cellStyle name="20% - Akzent4 3 2 5 4" xfId="6341"/>
    <cellStyle name="20% - Akzent5 2 6 4" xfId="6342"/>
    <cellStyle name="20% - Akzent5 2 2 5 4" xfId="6343"/>
    <cellStyle name="20% - Akzent5 3 6 4" xfId="6344"/>
    <cellStyle name="20% - Akzent5 3 2 5 4" xfId="6345"/>
    <cellStyle name="20 % - Akzent6 9 2" xfId="6346"/>
    <cellStyle name="20% - Akzent6 5 5 4" xfId="6347"/>
    <cellStyle name="20% - Akzent6 6 2 5 4" xfId="6348"/>
    <cellStyle name="20% - Akzent6 7 5 4" xfId="6349"/>
    <cellStyle name="40% - Akzent1 2 6 4" xfId="6350"/>
    <cellStyle name="40% - Akzent1 2 2 5 4" xfId="6351"/>
    <cellStyle name="40% - Akzent1 3 6 4" xfId="6352"/>
    <cellStyle name="40% - Akzent1 3 2 5 4" xfId="6353"/>
    <cellStyle name="40% - Akzent2 2 6 4" xfId="6354"/>
    <cellStyle name="40% - Akzent2 2 2 5 4" xfId="6355"/>
    <cellStyle name="40% - Akzent2 3 6 4" xfId="6356"/>
    <cellStyle name="40% - Akzent2 3 2 5 4" xfId="6357"/>
    <cellStyle name="40% - Akzent3 2 6 4" xfId="6358"/>
    <cellStyle name="40% - Akzent3 2 2 5 4" xfId="6359"/>
    <cellStyle name="40% - Akzent3 3 6 4" xfId="6360"/>
    <cellStyle name="40% - Akzent3 3 2 5 4" xfId="6361"/>
    <cellStyle name="40% - Akzent4 2 6 4" xfId="6362"/>
    <cellStyle name="40% - Akzent4 2 2 5 4" xfId="6363"/>
    <cellStyle name="40% - Akzent4 3 6 4" xfId="6364"/>
    <cellStyle name="40% - Akzent4 3 2 5 4" xfId="6365"/>
    <cellStyle name="40% - Akzent5 2 6 4" xfId="6366"/>
    <cellStyle name="40% - Akzent5 2 2 5 4" xfId="6367"/>
    <cellStyle name="40% - Akzent5 3 6 4" xfId="6368"/>
    <cellStyle name="40% - Akzent5 3 2 5 4" xfId="6369"/>
    <cellStyle name="40% - Akzent6 2 6 4" xfId="6370"/>
    <cellStyle name="40% - Akzent6 2 2 5 4" xfId="6371"/>
    <cellStyle name="40% - Akzent6 3 6 4" xfId="6372"/>
    <cellStyle name="40% - Akzent6 3 2 5 4" xfId="6373"/>
    <cellStyle name="Dezimal 2 6 4" xfId="6374"/>
    <cellStyle name="Notiz 7 5 4" xfId="6375"/>
    <cellStyle name="Prozent 5 5 4" xfId="6376"/>
    <cellStyle name="Standard 7 5 4" xfId="6377"/>
    <cellStyle name="Standard 6 5 5" xfId="6378"/>
    <cellStyle name="20 % - Akzent6 2 4 4" xfId="6379"/>
    <cellStyle name="Dezimal 2 4 2 3" xfId="6380"/>
    <cellStyle name="Dezimal 2 2 2 5" xfId="6381"/>
    <cellStyle name="Notiz 2 2 3 4 4" xfId="6382"/>
    <cellStyle name="Notiz 3 2 3 4 4" xfId="6383"/>
    <cellStyle name="Standard 3 6 4" xfId="6384"/>
    <cellStyle name="20% - Akzent1 2 3 4 4" xfId="6385"/>
    <cellStyle name="20% - Akzent1 2 2 2 4 4" xfId="6386"/>
    <cellStyle name="20% - Akzent1 3 3 4 4" xfId="6387"/>
    <cellStyle name="20% - Akzent1 3 2 2 4 4" xfId="6388"/>
    <cellStyle name="20% - Akzent2 2 3 4 4" xfId="6389"/>
    <cellStyle name="20% - Akzent2 2 2 2 4 4" xfId="6390"/>
    <cellStyle name="20% - Akzent2 3 3 4 4" xfId="6391"/>
    <cellStyle name="20% - Akzent2 3 2 2 4 4" xfId="6392"/>
    <cellStyle name="20% - Akzent3 2 3 4 4" xfId="6393"/>
    <cellStyle name="20% - Akzent3 2 2 2 4 4" xfId="6394"/>
    <cellStyle name="20% - Akzent3 3 3 4 4" xfId="6395"/>
    <cellStyle name="20% - Akzent3 3 2 2 4 4" xfId="6396"/>
    <cellStyle name="20% - Akzent4 2 3 4 4" xfId="6397"/>
    <cellStyle name="20% - Akzent4 2 2 2 4 4" xfId="6398"/>
    <cellStyle name="20% - Akzent4 3 3 4 4" xfId="6399"/>
    <cellStyle name="20% - Akzent4 3 2 2 4 4" xfId="6400"/>
    <cellStyle name="20% - Akzent5 2 3 4 4" xfId="6401"/>
    <cellStyle name="20% - Akzent5 2 2 2 4 4" xfId="6402"/>
    <cellStyle name="20% - Akzent5 3 3 4 4" xfId="6403"/>
    <cellStyle name="20% - Akzent5 3 2 2 4 4" xfId="6404"/>
    <cellStyle name="20% - Akzent6 5 2 4 4" xfId="6405"/>
    <cellStyle name="20% - Akzent6 6 2 2 4 4" xfId="6406"/>
    <cellStyle name="20% - Akzent6 7 2 4 4" xfId="6407"/>
    <cellStyle name="40% - Akzent1 2 3 4 4" xfId="6408"/>
    <cellStyle name="40% - Akzent1 2 2 2 4 4" xfId="6409"/>
    <cellStyle name="40% - Akzent1 3 3 4 4" xfId="6410"/>
    <cellStyle name="40% - Akzent1 3 2 2 4 4" xfId="6411"/>
    <cellStyle name="40% - Akzent2 2 3 4 4" xfId="6412"/>
    <cellStyle name="40% - Akzent2 2 2 2 4 4" xfId="6413"/>
    <cellStyle name="40% - Akzent2 3 3 4 4" xfId="6414"/>
    <cellStyle name="40% - Akzent2 3 2 2 4 4" xfId="6415"/>
    <cellStyle name="40% - Akzent3 2 3 4 4" xfId="6416"/>
    <cellStyle name="40% - Akzent3 2 2 2 4 4" xfId="6417"/>
    <cellStyle name="40% - Akzent3 3 3 4 4" xfId="6418"/>
    <cellStyle name="40% - Akzent3 3 2 2 4 4" xfId="6419"/>
    <cellStyle name="40% - Akzent4 2 3 4 4" xfId="6420"/>
    <cellStyle name="40% - Akzent4 2 2 2 4 4" xfId="6421"/>
    <cellStyle name="40% - Akzent4 3 3 4 4" xfId="6422"/>
    <cellStyle name="40% - Akzent4 3 2 2 4 4" xfId="6423"/>
    <cellStyle name="40% - Akzent5 2 3 4 4" xfId="6424"/>
    <cellStyle name="40% - Akzent5 2 2 2 4 4" xfId="6425"/>
    <cellStyle name="40% - Akzent5 3 3 4 4" xfId="6426"/>
    <cellStyle name="40% - Akzent5 3 2 2 4 4" xfId="6427"/>
    <cellStyle name="40% - Akzent6 2 3 4 4" xfId="6428"/>
    <cellStyle name="40% - Akzent6 2 2 2 4 4" xfId="6429"/>
    <cellStyle name="40% - Akzent6 3 3 4 4" xfId="6430"/>
    <cellStyle name="40% - Akzent6 3 2 2 4 4" xfId="6431"/>
    <cellStyle name="Dezimal 2 3 3 4" xfId="6432"/>
    <cellStyle name="Notiz 7 2 4 4" xfId="6433"/>
    <cellStyle name="Prozent 5 2 4 4" xfId="6434"/>
    <cellStyle name="Standard 7 2 4 4" xfId="6435"/>
    <cellStyle name="20 % - Akzent6 3 3 4" xfId="6436"/>
    <cellStyle name="20 % - Akzent6 2 2 3 4" xfId="6437"/>
    <cellStyle name="20% - Akzent1 2 4 3 4" xfId="6438"/>
    <cellStyle name="20% - Akzent1 2 2 3 3 4" xfId="6439"/>
    <cellStyle name="20% - Akzent1 2 2 2 2 3 4" xfId="6440"/>
    <cellStyle name="20% - Akzent1 2 3 2 3 4" xfId="6441"/>
    <cellStyle name="20% - Akzent1 3 4 3 4" xfId="6442"/>
    <cellStyle name="20% - Akzent1 3 2 3 3 4" xfId="6443"/>
    <cellStyle name="20% - Akzent1 3 2 2 2 3 4" xfId="6444"/>
    <cellStyle name="20% - Akzent1 3 3 2 3 4" xfId="6445"/>
    <cellStyle name="20% - Akzent2 2 4 3 4" xfId="6446"/>
    <cellStyle name="20% - Akzent2 2 2 3 3 4" xfId="6447"/>
    <cellStyle name="20% - Akzent2 2 2 2 2 3 4" xfId="6448"/>
    <cellStyle name="20% - Akzent2 2 3 2 3 4" xfId="6449"/>
    <cellStyle name="20% - Akzent2 3 4 3 4" xfId="6450"/>
    <cellStyle name="20% - Akzent2 3 2 3 3 4" xfId="6451"/>
    <cellStyle name="20% - Akzent2 3 2 2 2 3 4" xfId="6452"/>
    <cellStyle name="20% - Akzent2 3 3 2 3 4" xfId="6453"/>
    <cellStyle name="20% - Akzent3 2 4 3 4" xfId="6454"/>
    <cellStyle name="20% - Akzent3 2 2 3 3 4" xfId="6455"/>
    <cellStyle name="20% - Akzent3 2 2 2 2 3 4" xfId="6456"/>
    <cellStyle name="20% - Akzent3 2 3 2 3 4" xfId="6457"/>
    <cellStyle name="20% - Akzent3 3 4 3 4" xfId="6458"/>
    <cellStyle name="20% - Akzent3 3 2 3 3 4" xfId="6459"/>
    <cellStyle name="20% - Akzent3 3 2 2 2 3 4" xfId="6460"/>
    <cellStyle name="20% - Akzent3 3 3 2 3 4" xfId="6461"/>
    <cellStyle name="20% - Akzent4 2 4 3 4" xfId="6462"/>
    <cellStyle name="20% - Akzent4 2 2 3 3 4" xfId="6463"/>
    <cellStyle name="20% - Akzent4 2 2 2 2 3 4" xfId="6464"/>
    <cellStyle name="20% - Akzent4 2 3 2 3 4" xfId="6465"/>
    <cellStyle name="20% - Akzent4 3 4 3 4" xfId="6466"/>
    <cellStyle name="20% - Akzent4 3 2 3 3 4" xfId="6467"/>
    <cellStyle name="20% - Akzent4 3 2 2 2 3 4" xfId="6468"/>
    <cellStyle name="20% - Akzent4 3 3 2 3 4" xfId="6469"/>
    <cellStyle name="20% - Akzent5 2 4 3 4" xfId="6470"/>
    <cellStyle name="20% - Akzent5 2 2 3 3 4" xfId="6471"/>
    <cellStyle name="20% - Akzent5 2 2 2 2 3 4" xfId="6472"/>
    <cellStyle name="20% - Akzent5 2 3 2 3 4" xfId="6473"/>
    <cellStyle name="20% - Akzent5 3 4 3 4" xfId="6474"/>
    <cellStyle name="20% - Akzent5 3 2 3 3 4" xfId="6475"/>
    <cellStyle name="20% - Akzent5 3 2 2 2 3 4" xfId="6476"/>
    <cellStyle name="20% - Akzent5 3 3 2 3 4" xfId="6477"/>
    <cellStyle name="20% - Akzent6 5 3 3 4" xfId="6478"/>
    <cellStyle name="20% - Akzent6 5 2 2 3 4" xfId="6479"/>
    <cellStyle name="20% - Akzent6 6 2 3 3 4" xfId="6480"/>
    <cellStyle name="20% - Akzent6 6 2 2 2 3 4" xfId="6481"/>
    <cellStyle name="20% - Akzent6 7 3 3 4" xfId="6482"/>
    <cellStyle name="20% - Akzent6 7 2 2 3 4" xfId="6483"/>
    <cellStyle name="40% - Akzent1 2 4 3 4" xfId="6484"/>
    <cellStyle name="40% - Akzent1 2 2 3 3 4" xfId="6485"/>
    <cellStyle name="40% - Akzent1 2 2 2 2 3 4" xfId="6486"/>
    <cellStyle name="40% - Akzent1 2 3 2 3 4" xfId="6487"/>
    <cellStyle name="40% - Akzent1 3 4 3 4" xfId="6488"/>
    <cellStyle name="40% - Akzent1 3 2 3 3 4" xfId="6489"/>
    <cellStyle name="40% - Akzent1 3 2 2 2 3 4" xfId="6490"/>
    <cellStyle name="40% - Akzent1 3 3 2 3 4" xfId="6491"/>
    <cellStyle name="40% - Akzent2 2 4 3 4" xfId="6492"/>
    <cellStyle name="40% - Akzent2 2 2 3 3 4" xfId="6493"/>
    <cellStyle name="40% - Akzent2 2 2 2 2 3 4" xfId="6494"/>
    <cellStyle name="40% - Akzent2 2 3 2 3 4" xfId="6495"/>
    <cellStyle name="40% - Akzent2 3 4 3 4" xfId="6496"/>
    <cellStyle name="40% - Akzent2 3 2 3 3 4" xfId="6497"/>
    <cellStyle name="40% - Akzent2 3 2 2 2 3 4" xfId="6498"/>
    <cellStyle name="40% - Akzent2 3 3 2 3 4" xfId="6499"/>
    <cellStyle name="40% - Akzent3 2 4 3 4" xfId="6500"/>
    <cellStyle name="40% - Akzent3 2 2 3 3 4" xfId="6501"/>
    <cellStyle name="40% - Akzent3 2 2 2 2 3 4" xfId="6502"/>
    <cellStyle name="40% - Akzent3 2 3 2 3 4" xfId="6503"/>
    <cellStyle name="40% - Akzent3 3 4 3 4" xfId="6504"/>
    <cellStyle name="40% - Akzent3 3 2 3 3 4" xfId="6505"/>
    <cellStyle name="40% - Akzent3 3 2 2 2 3 4" xfId="6506"/>
    <cellStyle name="40% - Akzent3 3 3 2 3 4" xfId="6507"/>
    <cellStyle name="40% - Akzent4 2 4 3 4" xfId="6508"/>
    <cellStyle name="40% - Akzent4 2 2 3 3 4" xfId="6509"/>
    <cellStyle name="40% - Akzent4 2 2 2 2 3 4" xfId="6510"/>
    <cellStyle name="40% - Akzent4 2 3 2 3 4" xfId="6511"/>
    <cellStyle name="40% - Akzent4 3 4 3 4" xfId="6512"/>
    <cellStyle name="40% - Akzent4 3 2 3 3 4" xfId="6513"/>
    <cellStyle name="40% - Akzent4 3 2 2 2 3 4" xfId="6514"/>
    <cellStyle name="40% - Akzent4 3 3 2 3 4" xfId="6515"/>
    <cellStyle name="40% - Akzent5 2 4 3 4" xfId="6516"/>
    <cellStyle name="40% - Akzent5 2 2 3 3 4" xfId="6517"/>
    <cellStyle name="40% - Akzent5 2 2 2 2 3 4" xfId="6518"/>
    <cellStyle name="40% - Akzent5 2 3 2 3 4" xfId="6519"/>
    <cellStyle name="40% - Akzent5 3 4 3 4" xfId="6520"/>
    <cellStyle name="40% - Akzent5 3 2 3 3 4" xfId="6521"/>
    <cellStyle name="40% - Akzent5 3 2 2 2 3 4" xfId="6522"/>
    <cellStyle name="40% - Akzent5 3 3 2 3 4" xfId="6523"/>
    <cellStyle name="40% - Akzent6 2 4 3 4" xfId="6524"/>
    <cellStyle name="40% - Akzent6 2 2 3 3 4" xfId="6525"/>
    <cellStyle name="40% - Akzent6 2 2 2 2 3 4" xfId="6526"/>
    <cellStyle name="40% - Akzent6 2 3 2 3 4" xfId="6527"/>
    <cellStyle name="40% - Akzent6 3 4 3 4" xfId="6528"/>
    <cellStyle name="40% - Akzent6 3 2 3 3 4" xfId="6529"/>
    <cellStyle name="40% - Akzent6 3 2 2 2 3 4" xfId="6530"/>
    <cellStyle name="40% - Akzent6 3 3 2 3 4" xfId="6531"/>
    <cellStyle name="Notiz 2 2 3 2 3 4" xfId="6532"/>
    <cellStyle name="Notiz 3 2 3 2 3 4" xfId="6533"/>
    <cellStyle name="Notiz 7 3 3 4" xfId="6534"/>
    <cellStyle name="Notiz 7 2 2 3 4" xfId="6535"/>
    <cellStyle name="Prozent 5 3 3 5" xfId="6536"/>
    <cellStyle name="Prozent 5 2 2 3 4" xfId="6537"/>
    <cellStyle name="Standard 3 3 3 5" xfId="6538"/>
    <cellStyle name="Standard 6 3 3 5" xfId="6539"/>
    <cellStyle name="Standard 7 3 3 5" xfId="6540"/>
    <cellStyle name="Standard 7 2 2 3 4" xfId="6541"/>
    <cellStyle name="Komma 2 2 4" xfId="6542"/>
    <cellStyle name="Dezimal 2 5 2 4" xfId="6543"/>
    <cellStyle name="Dezimal 2 3 2 2 4" xfId="6544"/>
    <cellStyle name="20 % - Akzent1 6 2" xfId="6545"/>
    <cellStyle name="40 % - Akzent1 6 2" xfId="6546"/>
    <cellStyle name="20 % - Akzent2 6 2" xfId="6547"/>
    <cellStyle name="40 % - Akzent2 6 2" xfId="6548"/>
    <cellStyle name="20 % - Akzent3 6 2" xfId="6549"/>
    <cellStyle name="40 % - Akzent3 6 2" xfId="6550"/>
    <cellStyle name="20 % - Akzent4 6 2" xfId="6551"/>
    <cellStyle name="40 % - Akzent4 6 2" xfId="6552"/>
    <cellStyle name="20 % - Akzent5 6 2" xfId="6553"/>
    <cellStyle name="40 % - Akzent5 6 2" xfId="6554"/>
    <cellStyle name="40 % - Akzent6 6 2" xfId="6555"/>
    <cellStyle name="Standard 13 3 2" xfId="6556"/>
    <cellStyle name="Notiz 9 3 2" xfId="6557"/>
    <cellStyle name="20 % - Akzent6 4 3 3" xfId="6558"/>
    <cellStyle name="Standard 14 3 2" xfId="6559"/>
    <cellStyle name="Standard 34 3 2" xfId="6560"/>
    <cellStyle name="Standard 15 3 4" xfId="6561"/>
    <cellStyle name="Notiz 10 3 5" xfId="6562"/>
    <cellStyle name="20 % - Akzent1 2 3 2" xfId="6563"/>
    <cellStyle name="40 % - Akzent1 2 3 2" xfId="6564"/>
    <cellStyle name="20 % - Akzent2 2 3 2" xfId="6565"/>
    <cellStyle name="40 % - Akzent2 2 3 2" xfId="6566"/>
    <cellStyle name="20 % - Akzent3 2 3 2" xfId="6567"/>
    <cellStyle name="40 % - Akzent3 2 3 2" xfId="6568"/>
    <cellStyle name="20 % - Akzent4 2 3 2" xfId="6569"/>
    <cellStyle name="40 % - Akzent4 2 3 2" xfId="6570"/>
    <cellStyle name="20 % - Akzent5 2 3 2" xfId="6571"/>
    <cellStyle name="40 % - Akzent5 2 3 2" xfId="6572"/>
    <cellStyle name="20 % - Akzent6 5 3 2" xfId="6573"/>
    <cellStyle name="40 % - Akzent6 2 3 2" xfId="6574"/>
    <cellStyle name="Standard 16 3 3" xfId="6575"/>
    <cellStyle name="Standard 17 3 2" xfId="6576"/>
    <cellStyle name="Notiz 11 3 5" xfId="6577"/>
    <cellStyle name="20 % - Akzent1 3 3" xfId="6578"/>
    <cellStyle name="40 % - Akzent1 3 3" xfId="6579"/>
    <cellStyle name="20 % - Akzent2 3 3" xfId="6580"/>
    <cellStyle name="40 % - Akzent2 3 3" xfId="6581"/>
    <cellStyle name="20 % - Akzent3 3 3" xfId="6582"/>
    <cellStyle name="40 % - Akzent3 3 3" xfId="6583"/>
    <cellStyle name="20 % - Akzent4 3 3" xfId="6584"/>
    <cellStyle name="40 % - Akzent4 3 3" xfId="6585"/>
    <cellStyle name="20 % - Akzent5 3 3" xfId="6586"/>
    <cellStyle name="40 % - Akzent5 3 3" xfId="6587"/>
    <cellStyle name="20 % - Akzent6 6 3 2" xfId="6588"/>
    <cellStyle name="40 % - Akzent6 3 3" xfId="6589"/>
    <cellStyle name="Standard 19 3 2" xfId="6590"/>
    <cellStyle name="Notiz 12 3 2" xfId="6591"/>
    <cellStyle name="20 % - Akzent1 4 3" xfId="6592"/>
    <cellStyle name="40 % - Akzent1 4 3" xfId="6593"/>
    <cellStyle name="20 % - Akzent2 4 3" xfId="6594"/>
    <cellStyle name="40 % - Akzent2 4 3" xfId="6595"/>
    <cellStyle name="20 % - Akzent3 4 3" xfId="6596"/>
    <cellStyle name="40 % - Akzent3 4 3" xfId="6597"/>
    <cellStyle name="20 % - Akzent4 4 3" xfId="6598"/>
    <cellStyle name="40 % - Akzent4 4 3" xfId="6599"/>
    <cellStyle name="20 % - Akzent5 4 3" xfId="6600"/>
    <cellStyle name="40 % - Akzent5 4 3" xfId="6601"/>
    <cellStyle name="20 % - Akzent6 7 3 2" xfId="6602"/>
    <cellStyle name="40 % - Akzent6 4 3" xfId="6603"/>
    <cellStyle name="Standard 22 3" xfId="6604"/>
    <cellStyle name="Komma 3 3 3" xfId="6605"/>
    <cellStyle name="Standard 23 3 2" xfId="6606"/>
    <cellStyle name="Standard 25 2 3" xfId="6607"/>
    <cellStyle name="20 % - Akzent1 5 2 2" xfId="6608"/>
    <cellStyle name="40 % - Akzent1 5 2 2" xfId="6609"/>
    <cellStyle name="20 % - Akzent2 5 2 2" xfId="6610"/>
    <cellStyle name="40 % - Akzent2 5 2 2" xfId="6611"/>
    <cellStyle name="20 % - Akzent3 5 2 2" xfId="6612"/>
    <cellStyle name="40 % - Akzent3 5 2 2" xfId="6613"/>
    <cellStyle name="20 % - Akzent4 5 2 2" xfId="6614"/>
    <cellStyle name="40 % - Akzent4 5 2 2" xfId="6615"/>
    <cellStyle name="20 % - Akzent5 5 2 2" xfId="6616"/>
    <cellStyle name="40 % - Akzent5 5 2 2" xfId="6617"/>
    <cellStyle name="20 % - Akzent6 8 2 2" xfId="6618"/>
    <cellStyle name="40 % - Akzent6 5 2 2" xfId="6619"/>
    <cellStyle name="Standard 24 2 3" xfId="6620"/>
    <cellStyle name="20% - Akzent1 2 5 2 4" xfId="6621"/>
    <cellStyle name="20% - Akzent1 2 2 4 2 4" xfId="6622"/>
    <cellStyle name="20% - Akzent1 3 5 2 4" xfId="6623"/>
    <cellStyle name="20% - Akzent1 3 2 4 2 4" xfId="6624"/>
    <cellStyle name="20% - Akzent2 2 5 2 4" xfId="6625"/>
    <cellStyle name="20% - Akzent2 2 2 4 2 4" xfId="6626"/>
    <cellStyle name="20% - Akzent2 3 5 2 4" xfId="6627"/>
    <cellStyle name="20% - Akzent2 3 2 4 2 4" xfId="6628"/>
    <cellStyle name="20% - Akzent3 2 5 2 4" xfId="6629"/>
    <cellStyle name="20% - Akzent3 2 2 4 2 4" xfId="6630"/>
    <cellStyle name="20% - Akzent3 3 5 2 4" xfId="6631"/>
    <cellStyle name="20% - Akzent3 3 2 4 2 4" xfId="6632"/>
    <cellStyle name="20% - Akzent4 2 5 2 4" xfId="6633"/>
    <cellStyle name="20% - Akzent4 2 2 4 2 4" xfId="6634"/>
    <cellStyle name="20% - Akzent4 3 5 2 4" xfId="6635"/>
    <cellStyle name="20% - Akzent4 3 2 4 2 4" xfId="6636"/>
    <cellStyle name="20% - Akzent5 2 5 2 4" xfId="6637"/>
    <cellStyle name="20% - Akzent5 2 2 4 2 4" xfId="6638"/>
    <cellStyle name="20% - Akzent5 3 5 2 4" xfId="6639"/>
    <cellStyle name="20% - Akzent5 3 2 4 2 4" xfId="6640"/>
    <cellStyle name="20% - Akzent6 5 4 2 4" xfId="6641"/>
    <cellStyle name="20% - Akzent6 6 2 4 2 4" xfId="6642"/>
    <cellStyle name="20% - Akzent6 7 4 2 4" xfId="6643"/>
    <cellStyle name="40% - Akzent1 2 5 2 4" xfId="6644"/>
    <cellStyle name="40% - Akzent1 2 2 4 2 4" xfId="6645"/>
    <cellStyle name="40% - Akzent1 3 5 2 4" xfId="6646"/>
    <cellStyle name="40% - Akzent1 3 2 4 2 4" xfId="6647"/>
    <cellStyle name="Standard 26 2" xfId="6648"/>
    <cellStyle name="40% - Akzent2 2 5 2 4" xfId="6649"/>
    <cellStyle name="40% - Akzent2 2 2 4 2 4" xfId="6650"/>
    <cellStyle name="40% - Akzent2 3 5 2 4" xfId="6651"/>
    <cellStyle name="40% - Akzent2 3 2 4 2 4" xfId="6652"/>
    <cellStyle name="40% - Akzent3 2 5 2 4" xfId="6653"/>
    <cellStyle name="40% - Akzent3 2 2 4 2 4" xfId="6654"/>
    <cellStyle name="40% - Akzent3 3 5 2 4" xfId="6655"/>
    <cellStyle name="40% - Akzent3 3 2 4 2 4" xfId="6656"/>
    <cellStyle name="40% - Akzent4 2 5 2 4" xfId="6657"/>
    <cellStyle name="40% - Akzent4 2 2 4 2 4" xfId="6658"/>
    <cellStyle name="40% - Akzent4 3 5 2 4" xfId="6659"/>
    <cellStyle name="40% - Akzent4 3 2 4 2 4" xfId="6660"/>
    <cellStyle name="40% - Akzent5 2 5 2 4" xfId="6661"/>
    <cellStyle name="40% - Akzent5 2 2 4 2 4" xfId="6662"/>
    <cellStyle name="40% - Akzent5 3 5 2 4" xfId="6663"/>
    <cellStyle name="40% - Akzent5 3 2 4 2 4" xfId="6664"/>
    <cellStyle name="40% - Akzent6 2 5 2 4" xfId="6665"/>
    <cellStyle name="40% - Akzent6 2 2 4 2 4" xfId="6666"/>
    <cellStyle name="40% - Akzent6 3 5 2 4" xfId="6667"/>
    <cellStyle name="40% - Akzent6 3 2 4 2 4" xfId="6668"/>
    <cellStyle name="Notiz 7 4 2 4" xfId="6669"/>
    <cellStyle name="Prozent 5 4 2 4" xfId="6670"/>
    <cellStyle name="Standard 7 4 2 4" xfId="6671"/>
    <cellStyle name="Standard 6 4 2 4" xfId="6672"/>
    <cellStyle name="20 % - Akzent6 2 3 2 4" xfId="6673"/>
    <cellStyle name="Notiz 2 2 3 3 2 4" xfId="6674"/>
    <cellStyle name="Notiz 3 2 3 3 2 4" xfId="6675"/>
    <cellStyle name="Standard 3 4 2 5" xfId="6676"/>
    <cellStyle name="20% - Akzent1 2 3 3 2 4" xfId="6677"/>
    <cellStyle name="20% - Akzent1 2 2 2 3 2 4" xfId="6678"/>
    <cellStyle name="20% - Akzent1 3 3 3 2 4" xfId="6679"/>
    <cellStyle name="20% - Akzent1 3 2 2 3 2 4" xfId="6680"/>
    <cellStyle name="20% - Akzent2 2 3 3 2 4" xfId="6681"/>
    <cellStyle name="20% - Akzent2 2 2 2 3 2 4" xfId="6682"/>
    <cellStyle name="20% - Akzent2 3 3 3 2 4" xfId="6683"/>
    <cellStyle name="20% - Akzent2 3 2 2 3 2 4" xfId="6684"/>
    <cellStyle name="20% - Akzent3 2 3 3 2 4" xfId="6685"/>
    <cellStyle name="20% - Akzent3 2 2 2 3 2 4" xfId="6686"/>
    <cellStyle name="20% - Akzent3 3 3 3 2 4" xfId="6687"/>
    <cellStyle name="20% - Akzent3 3 2 2 3 2 4" xfId="6688"/>
    <cellStyle name="20% - Akzent4 2 3 3 2 4" xfId="6689"/>
    <cellStyle name="20% - Akzent4 2 2 2 3 2 4" xfId="6690"/>
    <cellStyle name="20% - Akzent4 3 3 3 2 4" xfId="6691"/>
    <cellStyle name="20% - Akzent4 3 2 2 3 2 4" xfId="6692"/>
    <cellStyle name="20% - Akzent5 2 3 3 2 4" xfId="6693"/>
    <cellStyle name="20% - Akzent5 2 2 2 3 2 4" xfId="6694"/>
    <cellStyle name="20% - Akzent5 3 3 3 2 4" xfId="6695"/>
    <cellStyle name="20% - Akzent5 3 2 2 3 2 4" xfId="6696"/>
    <cellStyle name="20% - Akzent6 5 2 3 2 4" xfId="6697"/>
    <cellStyle name="20% - Akzent6 6 2 2 3 2 4" xfId="6698"/>
    <cellStyle name="20% - Akzent6 7 2 3 2 4" xfId="6699"/>
    <cellStyle name="40% - Akzent1 2 3 3 2 4" xfId="6700"/>
    <cellStyle name="40% - Akzent1 2 2 2 3 2 4" xfId="6701"/>
    <cellStyle name="40% - Akzent1 3 3 3 2 4" xfId="6702"/>
    <cellStyle name="40% - Akzent1 3 2 2 3 2 4" xfId="6703"/>
    <cellStyle name="40% - Akzent2 2 3 3 2 4" xfId="6704"/>
    <cellStyle name="40% - Akzent2 2 2 2 3 2 4" xfId="6705"/>
    <cellStyle name="40% - Akzent2 3 3 3 2 4" xfId="6706"/>
    <cellStyle name="40% - Akzent2 3 2 2 3 2 4" xfId="6707"/>
    <cellStyle name="40% - Akzent3 2 3 3 2 4" xfId="6708"/>
    <cellStyle name="40% - Akzent3 2 2 2 3 2 4" xfId="6709"/>
    <cellStyle name="40% - Akzent3 3 3 3 2 4" xfId="6710"/>
    <cellStyle name="40% - Akzent3 3 2 2 3 2 4" xfId="6711"/>
    <cellStyle name="40% - Akzent4 2 3 3 2 4" xfId="6712"/>
    <cellStyle name="40% - Akzent4 2 2 2 3 2 4" xfId="6713"/>
    <cellStyle name="40% - Akzent4 3 3 3 2 4" xfId="6714"/>
    <cellStyle name="40% - Akzent4 3 2 2 3 2 4" xfId="6715"/>
    <cellStyle name="40% - Akzent5 2 3 3 2 4" xfId="6716"/>
    <cellStyle name="40% - Akzent5 2 2 2 3 2 4" xfId="6717"/>
    <cellStyle name="40% - Akzent5 3 3 3 2 4" xfId="6718"/>
    <cellStyle name="40% - Akzent5 3 2 2 3 2 4" xfId="6719"/>
    <cellStyle name="40% - Akzent6 2 3 3 2 4" xfId="6720"/>
    <cellStyle name="40% - Akzent6 2 2 2 3 2 4" xfId="6721"/>
    <cellStyle name="40% - Akzent6 3 3 3 2 4" xfId="6722"/>
    <cellStyle name="40% - Akzent6 3 2 2 3 2 4" xfId="6723"/>
    <cellStyle name="Notiz 7 2 3 2 4" xfId="6724"/>
    <cellStyle name="Prozent 5 2 3 2 4" xfId="6725"/>
    <cellStyle name="Standard 7 2 3 2 4" xfId="6726"/>
    <cellStyle name="20 % - Akzent6 3 2 2 4" xfId="6727"/>
    <cellStyle name="20 % - Akzent6 2 2 2 2 4" xfId="6728"/>
    <cellStyle name="20% - Akzent1 2 4 2 2 4" xfId="6729"/>
    <cellStyle name="20% - Akzent1 2 2 3 2 2 4" xfId="6730"/>
    <cellStyle name="20% - Akzent1 2 2 2 2 2 2 4" xfId="6731"/>
    <cellStyle name="20% - Akzent1 2 3 2 2 2 4" xfId="6732"/>
    <cellStyle name="20% - Akzent1 3 4 2 2 4" xfId="6733"/>
    <cellStyle name="20% - Akzent1 3 2 3 2 2 4" xfId="6734"/>
    <cellStyle name="20% - Akzent1 3 2 2 2 2 2 4" xfId="6735"/>
    <cellStyle name="20% - Akzent1 3 3 2 2 2 4" xfId="6736"/>
    <cellStyle name="20% - Akzent2 2 4 2 2 4" xfId="6737"/>
    <cellStyle name="20% - Akzent2 2 2 3 2 2 4" xfId="6738"/>
    <cellStyle name="20% - Akzent2 2 2 2 2 2 2 4" xfId="6739"/>
    <cellStyle name="20% - Akzent2 2 3 2 2 2 4" xfId="6740"/>
    <cellStyle name="20% - Akzent2 3 4 2 2 4" xfId="6741"/>
    <cellStyle name="20% - Akzent2 3 2 3 2 2 4" xfId="6742"/>
    <cellStyle name="20% - Akzent2 3 2 2 2 2 2 4" xfId="6743"/>
    <cellStyle name="20% - Akzent2 3 3 2 2 2 4" xfId="6744"/>
    <cellStyle name="20% - Akzent3 2 4 2 2 4" xfId="6745"/>
    <cellStyle name="20% - Akzent3 2 2 3 2 2 4" xfId="6746"/>
    <cellStyle name="20% - Akzent3 2 2 2 2 2 2 4" xfId="6747"/>
    <cellStyle name="20% - Akzent3 2 3 2 2 2 4" xfId="6748"/>
    <cellStyle name="20% - Akzent3 3 4 2 2 4" xfId="6749"/>
    <cellStyle name="20% - Akzent3 3 2 3 2 2 4" xfId="6750"/>
    <cellStyle name="20% - Akzent3 3 2 2 2 2 2 4" xfId="6751"/>
    <cellStyle name="20% - Akzent3 3 3 2 2 2 4" xfId="6752"/>
    <cellStyle name="20% - Akzent4 2 4 2 2 4" xfId="6753"/>
    <cellStyle name="20% - Akzent4 2 2 3 2 2 4" xfId="6754"/>
    <cellStyle name="20% - Akzent4 2 2 2 2 2 2 4" xfId="6755"/>
    <cellStyle name="20% - Akzent4 2 3 2 2 2 4" xfId="6756"/>
    <cellStyle name="20% - Akzent4 3 4 2 2 4" xfId="6757"/>
    <cellStyle name="20% - Akzent4 3 2 3 2 2 4" xfId="6758"/>
    <cellStyle name="20% - Akzent4 3 2 2 2 2 2 4" xfId="6759"/>
    <cellStyle name="20% - Akzent4 3 3 2 2 2 4" xfId="6760"/>
    <cellStyle name="20% - Akzent5 2 4 2 2 4" xfId="6761"/>
    <cellStyle name="20% - Akzent5 2 2 3 2 2 4" xfId="6762"/>
    <cellStyle name="20% - Akzent5 2 2 2 2 2 2 4" xfId="6763"/>
    <cellStyle name="20% - Akzent5 2 3 2 2 2 4" xfId="6764"/>
    <cellStyle name="20% - Akzent5 3 4 2 2 4" xfId="6765"/>
    <cellStyle name="20% - Akzent5 3 2 3 2 2 4" xfId="6766"/>
    <cellStyle name="20% - Akzent5 3 2 2 2 2 2 4" xfId="6767"/>
    <cellStyle name="20% - Akzent5 3 3 2 2 2 4" xfId="6768"/>
    <cellStyle name="20% - Akzent6 5 3 2 2 4" xfId="6769"/>
    <cellStyle name="20% - Akzent6 5 2 2 2 2 4" xfId="6770"/>
    <cellStyle name="20% - Akzent6 6 2 3 2 2 4" xfId="6771"/>
    <cellStyle name="20% - Akzent6 6 2 2 2 2 2 4" xfId="6772"/>
    <cellStyle name="20% - Akzent6 7 3 2 2 4" xfId="6773"/>
    <cellStyle name="20% - Akzent6 7 2 2 2 2 4" xfId="6774"/>
    <cellStyle name="40% - Akzent1 2 4 2 2 4" xfId="6775"/>
    <cellStyle name="40% - Akzent1 2 2 3 2 2 4" xfId="6776"/>
    <cellStyle name="40% - Akzent1 2 2 2 2 2 2 4" xfId="6777"/>
    <cellStyle name="40% - Akzent1 2 3 2 2 2 4" xfId="6778"/>
    <cellStyle name="40% - Akzent1 3 4 2 2 4" xfId="6779"/>
    <cellStyle name="40% - Akzent1 3 2 3 2 2 4" xfId="6780"/>
    <cellStyle name="40% - Akzent1 3 2 2 2 2 2 4" xfId="6781"/>
    <cellStyle name="40% - Akzent1 3 3 2 2 2 4" xfId="6782"/>
    <cellStyle name="40% - Akzent2 2 4 2 2 4" xfId="6783"/>
    <cellStyle name="40% - Akzent2 2 2 3 2 2 4" xfId="6784"/>
    <cellStyle name="40% - Akzent2 2 2 2 2 2 2 4" xfId="6785"/>
    <cellStyle name="40% - Akzent2 2 3 2 2 2 4" xfId="6786"/>
    <cellStyle name="40% - Akzent2 3 4 2 2 4" xfId="6787"/>
    <cellStyle name="40% - Akzent2 3 2 3 2 2 4" xfId="6788"/>
    <cellStyle name="40% - Akzent2 3 2 2 2 2 2 4" xfId="6789"/>
    <cellStyle name="40% - Akzent2 3 3 2 2 2 4" xfId="6790"/>
    <cellStyle name="40% - Akzent3 2 4 2 2 4" xfId="6791"/>
    <cellStyle name="40% - Akzent3 2 2 3 2 2 4" xfId="6792"/>
    <cellStyle name="40% - Akzent3 2 2 2 2 2 2 4" xfId="6793"/>
    <cellStyle name="40% - Akzent3 2 3 2 2 2 4" xfId="6794"/>
    <cellStyle name="40% - Akzent3 3 4 2 2 4" xfId="6795"/>
    <cellStyle name="40% - Akzent3 3 2 3 2 2 4" xfId="6796"/>
    <cellStyle name="40% - Akzent3 3 2 2 2 2 2 4" xfId="6797"/>
    <cellStyle name="40% - Akzent3 3 3 2 2 2 4" xfId="6798"/>
    <cellStyle name="40% - Akzent4 2 4 2 2 4" xfId="6799"/>
    <cellStyle name="40% - Akzent4 2 2 3 2 2 4" xfId="6800"/>
    <cellStyle name="40% - Akzent4 2 2 2 2 2 2 4" xfId="6801"/>
    <cellStyle name="40% - Akzent4 2 3 2 2 2 4" xfId="6802"/>
    <cellStyle name="40% - Akzent4 3 4 2 2 4" xfId="6803"/>
    <cellStyle name="40% - Akzent4 3 2 3 2 2 4" xfId="6804"/>
    <cellStyle name="40% - Akzent4 3 2 2 2 2 2 4" xfId="6805"/>
    <cellStyle name="40% - Akzent4 3 3 2 2 2 4" xfId="6806"/>
    <cellStyle name="40% - Akzent5 2 4 2 2 4" xfId="6807"/>
    <cellStyle name="40% - Akzent5 2 2 3 2 2 4" xfId="6808"/>
    <cellStyle name="40% - Akzent5 2 2 2 2 2 2 4" xfId="6809"/>
    <cellStyle name="40% - Akzent5 2 3 2 2 2 4" xfId="6810"/>
    <cellStyle name="40% - Akzent5 3 4 2 2 4" xfId="6811"/>
    <cellStyle name="40% - Akzent5 3 2 3 2 2 4" xfId="6812"/>
    <cellStyle name="40% - Akzent5 3 2 2 2 2 2 4" xfId="6813"/>
    <cellStyle name="40% - Akzent5 3 3 2 2 2 4" xfId="6814"/>
    <cellStyle name="40% - Akzent6 2 4 2 2 4" xfId="6815"/>
    <cellStyle name="40% - Akzent6 2 2 3 2 2 4" xfId="6816"/>
    <cellStyle name="40% - Akzent6 2 2 2 2 2 2 4" xfId="6817"/>
    <cellStyle name="40% - Akzent6 2 3 2 2 2 4" xfId="6818"/>
    <cellStyle name="40% - Akzent6 3 4 2 2 4" xfId="6819"/>
    <cellStyle name="40% - Akzent6 3 2 3 2 2 4" xfId="6820"/>
    <cellStyle name="40% - Akzent6 3 2 2 2 2 2 4" xfId="6821"/>
    <cellStyle name="40% - Akzent6 3 3 2 2 2 4" xfId="6822"/>
    <cellStyle name="Notiz 2 2 3 2 2 2 4" xfId="6823"/>
    <cellStyle name="Notiz 3 2 3 2 2 2 4" xfId="6824"/>
    <cellStyle name="Notiz 7 3 2 2 4" xfId="6825"/>
    <cellStyle name="Notiz 7 2 2 2 2 4" xfId="6826"/>
    <cellStyle name="Prozent 5 3 2 2 4" xfId="6827"/>
    <cellStyle name="Prozent 5 2 2 2 2 4" xfId="6828"/>
    <cellStyle name="Standard 3 3 2 2 4" xfId="6829"/>
    <cellStyle name="Standard 6 3 2 2 4" xfId="6830"/>
    <cellStyle name="Standard 7 3 2 2 4" xfId="6831"/>
    <cellStyle name="Standard 7 2 2 2 2 4" xfId="6832"/>
    <cellStyle name="Standard 13 2 2 2" xfId="6833"/>
    <cellStyle name="Notiz 9 2 2 5" xfId="6834"/>
    <cellStyle name="20 % - Akzent6 4 2 2 3" xfId="6835"/>
    <cellStyle name="Standard 14 2 2" xfId="6836"/>
    <cellStyle name="Standard 34 2 2 2" xfId="6837"/>
    <cellStyle name="Standard 15 2 2" xfId="6838"/>
    <cellStyle name="Notiz 10 2 2 2" xfId="6839"/>
    <cellStyle name="20 % - Akzent1 2 2 2 2" xfId="6840"/>
    <cellStyle name="40 % - Akzent1 2 2 2 2" xfId="6841"/>
    <cellStyle name="20 % - Akzent2 2 2 2 2" xfId="6842"/>
    <cellStyle name="40 % - Akzent2 2 2 2 2" xfId="6843"/>
    <cellStyle name="20 % - Akzent3 2 2 2 2" xfId="6844"/>
    <cellStyle name="40 % - Akzent3 2 2 2 2" xfId="6845"/>
    <cellStyle name="20 % - Akzent4 2 2 2 2" xfId="6846"/>
    <cellStyle name="40 % - Akzent4 2 2 2 2" xfId="6847"/>
    <cellStyle name="20 % - Akzent5 2 2 2 2" xfId="6848"/>
    <cellStyle name="40 % - Akzent5 2 2 2 2" xfId="6849"/>
    <cellStyle name="20 % - Akzent6 5 2 2 2" xfId="6850"/>
    <cellStyle name="40 % - Akzent6 2 2 2 2" xfId="6851"/>
    <cellStyle name="Standard 16 2 2" xfId="6852"/>
    <cellStyle name="Standard 17 2 2" xfId="6853"/>
    <cellStyle name="Notiz 11 2 2 2" xfId="6854"/>
    <cellStyle name="20 % - Akzent1 3 2 2" xfId="6855"/>
    <cellStyle name="40 % - Akzent1 3 2 2" xfId="6856"/>
    <cellStyle name="20 % - Akzent2 3 2 2" xfId="6857"/>
    <cellStyle name="40 % - Akzent2 3 2 2" xfId="6858"/>
    <cellStyle name="20 % - Akzent3 3 2 2" xfId="6859"/>
    <cellStyle name="40 % - Akzent3 3 2 2" xfId="6860"/>
    <cellStyle name="20 % - Akzent4 3 2 2" xfId="6861"/>
    <cellStyle name="40 % - Akzent4 3 2 2" xfId="6862"/>
    <cellStyle name="20 % - Akzent5 3 2 2" xfId="6863"/>
    <cellStyle name="40 % - Akzent5 3 2 2" xfId="6864"/>
    <cellStyle name="20 % - Akzent6 6 2 2 2" xfId="6865"/>
    <cellStyle name="40 % - Akzent6 3 2 2" xfId="6866"/>
    <cellStyle name="Standard 19 2 2" xfId="6867"/>
    <cellStyle name="Notiz 12 2 2 2" xfId="6868"/>
    <cellStyle name="20 % - Akzent1 4 2 2" xfId="6869"/>
    <cellStyle name="40 % - Akzent1 4 2 2" xfId="6870"/>
    <cellStyle name="20 % - Akzent2 4 2 2" xfId="6871"/>
    <cellStyle name="40 % - Akzent2 4 2 2" xfId="6872"/>
    <cellStyle name="20 % - Akzent3 4 2 2" xfId="6873"/>
    <cellStyle name="40 % - Akzent3 4 2 2" xfId="6874"/>
    <cellStyle name="20 % - Akzent4 4 2 2" xfId="6875"/>
    <cellStyle name="40 % - Akzent4 4 2 2" xfId="6876"/>
    <cellStyle name="20 % - Akzent5 4 2 2" xfId="6877"/>
    <cellStyle name="40 % - Akzent5 4 2 2" xfId="6878"/>
    <cellStyle name="20 % - Akzent6 7 2 2 2" xfId="6879"/>
    <cellStyle name="40 % - Akzent6 4 2 2" xfId="6880"/>
    <cellStyle name="Standard 22 2 2" xfId="6881"/>
    <cellStyle name="Komma 3 2 2 2" xfId="6882"/>
    <cellStyle name="Standard 23 2 2 2" xfId="6883"/>
    <cellStyle name="Standard 27 2 2" xfId="6884"/>
    <cellStyle name="Prozent 15 2 2" xfId="6885"/>
    <cellStyle name="Standard 3 5 2 3" xfId="6886"/>
    <cellStyle name="Standard 2 7 2" xfId="6887"/>
    <cellStyle name="Besuchter Hyperlink" xfId="6888"/>
    <cellStyle name="Link 4" xfId="6889"/>
    <cellStyle name="Link 3" xfId="6890"/>
    <cellStyle name="Link 6" xfId="6891"/>
    <cellStyle name="Link 3 2 2" xfId="6892"/>
    <cellStyle name="Standard 7 2 2 2 2 2 3" xfId="6893"/>
  </cellStyles>
  <dxfs count="57">
    <dxf>
      <font>
        <color rgb="FFFF7373"/>
      </font>
      <fill>
        <patternFill>
          <bgColor rgb="FFFF7373"/>
        </patternFill>
      </fill>
    </dxf>
    <dxf>
      <font>
        <color rgb="FFFFB3B3"/>
      </font>
      <fill>
        <patternFill>
          <bgColor rgb="FFFFB3B3"/>
        </patternFill>
      </fill>
    </dxf>
    <dxf>
      <font>
        <color rgb="FFFFE3E3"/>
      </font>
      <fill>
        <patternFill>
          <bgColor rgb="FFFFE3E3"/>
        </patternFill>
      </fill>
    </dxf>
    <dxf>
      <font>
        <strike val="0"/>
        <name val="Cambria"/>
        <color theme="0"/>
      </font>
      <fill>
        <patternFill>
          <bgColor theme="0"/>
        </patternFill>
      </fill>
    </dxf>
    <dxf>
      <font>
        <color rgb="FFCEDBCE"/>
      </font>
      <fill>
        <patternFill>
          <bgColor rgb="FFCEDBCE"/>
        </patternFill>
      </fill>
    </dxf>
    <dxf>
      <font>
        <color rgb="FFAEDBAD"/>
      </font>
      <fill>
        <patternFill>
          <bgColor rgb="FFAEDBAD"/>
        </patternFill>
      </fill>
    </dxf>
    <dxf>
      <font>
        <color rgb="FF84DB82"/>
      </font>
      <fill>
        <patternFill>
          <bgColor rgb="FF84DB82"/>
        </patternFill>
      </fill>
    </dxf>
    <dxf>
      <font>
        <color theme="0" tint="-0.14996"/>
      </font>
      <fill>
        <patternFill>
          <bgColor theme="0" tint="-0.14996"/>
        </patternFill>
      </fill>
    </dxf>
    <dxf>
      <font>
        <color theme="0" tint="-0.34998"/>
      </font>
      <fill>
        <patternFill>
          <bgColor theme="0" tint="-0.34998"/>
        </patternFill>
      </fill>
    </dxf>
    <dxf>
      <font>
        <color theme="1" tint="0.49998"/>
      </font>
      <fill>
        <patternFill>
          <bgColor theme="1" tint="0.49998"/>
        </patternFill>
      </fill>
    </dxf>
    <dxf>
      <font>
        <color theme="1" tint="0.24995"/>
      </font>
      <fill>
        <patternFill>
          <bgColor theme="1" tint="0.24995"/>
        </patternFill>
      </fill>
    </dxf>
    <dxf>
      <font>
        <color theme="0"/>
      </font>
      <fill>
        <patternFill>
          <bgColor theme="0"/>
        </patternFill>
      </fill>
    </dxf>
    <dxf>
      <fill>
        <patternFill>
          <bgColor rgb="FFA0D4B5"/>
        </patternFill>
      </fill>
    </dxf>
    <dxf>
      <font>
        <color theme="0" tint="-0.14996"/>
      </font>
      <fill>
        <patternFill>
          <bgColor theme="0" tint="-0.14996"/>
        </patternFill>
      </fill>
    </dxf>
    <dxf>
      <font>
        <color theme="0" tint="-0.34998"/>
      </font>
      <fill>
        <patternFill>
          <bgColor theme="0" tint="-0.34998"/>
        </patternFill>
      </fill>
    </dxf>
    <dxf>
      <font>
        <color theme="1" tint="0.49998"/>
      </font>
      <fill>
        <patternFill>
          <bgColor theme="1" tint="0.49998"/>
        </patternFill>
      </fill>
    </dxf>
    <dxf>
      <font>
        <color theme="1" tint="0.24995"/>
      </font>
      <fill>
        <patternFill>
          <bgColor theme="1" tint="0.24995"/>
        </patternFill>
      </fill>
    </dxf>
    <dxf>
      <font>
        <color theme="0"/>
      </font>
      <fill>
        <patternFill>
          <bgColor theme="0"/>
        </patternFill>
      </fill>
    </dxf>
    <dxf>
      <font>
        <color rgb="FF9C0006"/>
      </font>
      <fill>
        <patternFill>
          <bgColor rgb="FFFFC7CE"/>
        </patternFill>
      </fill>
    </dxf>
    <dxf>
      <font>
        <color rgb="FF9C0006"/>
      </font>
      <fill>
        <patternFill>
          <bgColor rgb="FFFFC7CE"/>
        </patternFill>
      </fill>
    </dxf>
    <dxf>
      <fill>
        <patternFill>
          <bgColor rgb="FFFFE7E7"/>
        </patternFill>
      </fill>
    </dxf>
    <dxf>
      <fill>
        <patternFill>
          <bgColor rgb="FFDDFFDD"/>
        </patternFill>
      </fill>
    </dxf>
    <dxf>
      <fill>
        <patternFill>
          <bgColor rgb="FFC8DDC3"/>
        </patternFill>
      </fill>
    </dxf>
    <dxf>
      <fill>
        <patternFill>
          <bgColor rgb="FF33CC33"/>
        </patternFill>
      </fill>
    </dxf>
    <dxf>
      <fill>
        <patternFill>
          <bgColor rgb="FFFF9999"/>
        </patternFill>
      </fill>
    </dxf>
    <dxf>
      <fill>
        <patternFill>
          <bgColor rgb="FFFF5050"/>
        </patternFill>
      </fill>
    </dxf>
    <dxf>
      <fill>
        <patternFill>
          <bgColor rgb="FFFF7373"/>
        </patternFill>
      </fill>
    </dxf>
    <dxf>
      <fill>
        <patternFill>
          <bgColor rgb="FFFFB3B3"/>
        </patternFill>
      </fill>
    </dxf>
    <dxf>
      <fill>
        <patternFill>
          <bgColor rgb="FFFFE3E3"/>
        </patternFill>
      </fill>
    </dxf>
    <dxf>
      <fill>
        <patternFill>
          <bgColor rgb="FFCEDBCE"/>
        </patternFill>
      </fill>
    </dxf>
    <dxf>
      <fill>
        <patternFill>
          <bgColor rgb="FFAEDBAD"/>
        </patternFill>
      </fill>
    </dxf>
    <dxf>
      <fill>
        <patternFill>
          <bgColor rgb="FFADDBAD"/>
        </patternFill>
      </fill>
    </dxf>
    <dxf>
      <fill>
        <patternFill>
          <bgColor rgb="FF84DB82"/>
        </patternFill>
      </fill>
    </dxf>
    <dxf>
      <font>
        <color rgb="FFFF7373"/>
      </font>
      <fill>
        <patternFill>
          <bgColor rgb="FFFF7373"/>
        </patternFill>
      </fill>
    </dxf>
    <dxf>
      <font>
        <color rgb="FFFFB3B3"/>
      </font>
      <fill>
        <patternFill>
          <bgColor rgb="FFFFB3B3"/>
        </patternFill>
      </fill>
    </dxf>
    <dxf>
      <font>
        <color rgb="FFFFE3E3"/>
      </font>
      <fill>
        <patternFill>
          <bgColor rgb="FFFFE3E3"/>
        </patternFill>
      </fill>
    </dxf>
    <dxf>
      <font>
        <strike val="0"/>
        <name val="Cambria"/>
        <color theme="0"/>
      </font>
      <fill>
        <patternFill>
          <bgColor theme="0"/>
        </patternFill>
      </fill>
    </dxf>
    <dxf>
      <font>
        <color rgb="FFCEDBCE"/>
      </font>
      <fill>
        <patternFill>
          <bgColor rgb="FFCEDBCE"/>
        </patternFill>
      </fill>
    </dxf>
    <dxf>
      <font>
        <color rgb="FFAEDBAD"/>
      </font>
      <fill>
        <patternFill>
          <bgColor rgb="FFAEDBAD"/>
        </patternFill>
      </fill>
    </dxf>
    <dxf>
      <font>
        <color rgb="FF84DB82"/>
      </font>
      <fill>
        <patternFill>
          <bgColor rgb="FF84DB82"/>
        </patternFill>
      </fill>
    </dxf>
    <dxf>
      <font>
        <color theme="0" tint="-0.14996"/>
      </font>
      <fill>
        <patternFill>
          <bgColor theme="0" tint="-0.14996"/>
        </patternFill>
      </fill>
    </dxf>
    <dxf>
      <font>
        <color theme="0" tint="-0.34998"/>
      </font>
      <fill>
        <patternFill>
          <bgColor theme="0" tint="-0.34998"/>
        </patternFill>
      </fill>
    </dxf>
    <dxf>
      <font>
        <color theme="1" tint="0.49998"/>
      </font>
      <fill>
        <patternFill>
          <bgColor theme="1" tint="0.49998"/>
        </patternFill>
      </fill>
    </dxf>
    <dxf>
      <font>
        <color theme="1" tint="0.24995"/>
      </font>
      <fill>
        <patternFill>
          <bgColor theme="1" tint="0.24995"/>
        </patternFill>
      </fill>
    </dxf>
    <dxf>
      <font>
        <color theme="0"/>
      </font>
      <fill>
        <patternFill>
          <bgColor theme="0"/>
        </patternFill>
      </fill>
    </dxf>
    <dxf>
      <font>
        <strike val="0"/>
        <color auto="1"/>
      </font>
      <numFmt numFmtId="167" formatCode="0.0"/>
      <fill>
        <patternFill>
          <bgColor rgb="FFFF7373"/>
        </patternFill>
      </fill>
    </dxf>
    <dxf>
      <font>
        <strike val="0"/>
        <color auto="1"/>
      </font>
      <numFmt numFmtId="167" formatCode="0.0"/>
      <fill>
        <patternFill>
          <bgColor rgb="FFFFB3B3"/>
        </patternFill>
      </fill>
    </dxf>
    <dxf>
      <font>
        <strike val="0"/>
        <color auto="1"/>
      </font>
      <numFmt numFmtId="167" formatCode="0.0"/>
      <fill>
        <patternFill>
          <bgColor rgb="FFFFE3E3"/>
        </patternFill>
      </fill>
    </dxf>
    <dxf>
      <font>
        <strike val="0"/>
        <color auto="1"/>
      </font>
      <numFmt numFmtId="167" formatCode="0.0"/>
      <fill>
        <patternFill>
          <bgColor rgb="FFCEDBCE"/>
        </patternFill>
      </fill>
    </dxf>
    <dxf>
      <font>
        <strike val="0"/>
        <color auto="1"/>
      </font>
      <numFmt numFmtId="167" formatCode="0.0"/>
      <fill>
        <patternFill>
          <bgColor rgb="FFAEDBAD"/>
        </patternFill>
      </fill>
    </dxf>
    <dxf>
      <font>
        <strike val="0"/>
        <color auto="1"/>
      </font>
      <numFmt numFmtId="167" formatCode="0.0"/>
      <fill>
        <patternFill>
          <bgColor rgb="FF84DB82"/>
        </patternFill>
      </fill>
    </dxf>
    <dxf>
      <font>
        <strike val="0"/>
        <color auto="1"/>
      </font>
      <numFmt numFmtId="167" formatCode="0.0"/>
      <fill>
        <patternFill>
          <bgColor rgb="FFFF7373"/>
        </patternFill>
      </fill>
    </dxf>
    <dxf>
      <font>
        <strike val="0"/>
        <color auto="1"/>
      </font>
      <numFmt numFmtId="167" formatCode="0.0"/>
      <fill>
        <patternFill>
          <bgColor rgb="FFFFB3B3"/>
        </patternFill>
      </fill>
    </dxf>
    <dxf>
      <font>
        <strike val="0"/>
        <color auto="1"/>
      </font>
      <numFmt numFmtId="167" formatCode="0.0"/>
      <fill>
        <patternFill>
          <bgColor rgb="FFFFE3E3"/>
        </patternFill>
      </fill>
    </dxf>
    <dxf>
      <font>
        <strike val="0"/>
        <color auto="1"/>
      </font>
      <numFmt numFmtId="167" formatCode="0.0"/>
      <fill>
        <patternFill>
          <bgColor rgb="FFCEDBCE"/>
        </patternFill>
      </fill>
    </dxf>
    <dxf>
      <font>
        <strike val="0"/>
        <color auto="1"/>
      </font>
      <numFmt numFmtId="167" formatCode="0.0"/>
      <fill>
        <patternFill>
          <bgColor rgb="FFAEDBAD"/>
        </patternFill>
      </fill>
    </dxf>
    <dxf>
      <font>
        <strike val="0"/>
        <color auto="1"/>
      </font>
      <numFmt numFmtId="167" formatCode="0.0"/>
      <fill>
        <patternFill>
          <bgColor rgb="FF84DB82"/>
        </patternFill>
      </fill>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200DC"/>
      <rgbColor rgb="000082FF"/>
      <rgbColor rgb="007EC2FD"/>
      <rgbColor rgb="00820000"/>
      <rgbColor rgb="00FF0000"/>
      <rgbColor rgb="00FFBF00"/>
      <rgbColor rgb="00016400"/>
      <rgbColor rgb="0002DC00"/>
      <rgbColor rgb="00B5FF00"/>
      <rgbColor rgb="00565656"/>
      <rgbColor rgb="00A5A5A5"/>
      <rgbColor rgb="00E5E5E5"/>
      <rgbColor rgb="00FF00FF"/>
      <rgbColor rgb="00000000"/>
      <rgbColor rgb="00FF99FF"/>
      <rgbColor rgb="00FFFF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worksheet" Target="worksheets/sheet3.xml" /><Relationship Id="rId60" Type="http://schemas.openxmlformats.org/officeDocument/2006/relationships/sheetMetadata" Target="metadata.xml" /><Relationship Id="rId1" Type="http://schemas.openxmlformats.org/officeDocument/2006/relationships/theme" Target="theme/theme1.xml" /><Relationship Id="rId2" Type="http://schemas.openxmlformats.org/officeDocument/2006/relationships/styles" Target="styles.xml" /><Relationship Id="rId8" Type="http://schemas.openxmlformats.org/officeDocument/2006/relationships/sharedStrings" Target="sharedStrings.xml" /><Relationship Id="rId4" Type="http://schemas.openxmlformats.org/officeDocument/2006/relationships/worksheet" Target="worksheets/sheet2.xml" /><Relationship Id="rId9" Type="http://schemas.openxmlformats.org/officeDocument/2006/relationships/calcChain" Target="calcChain.xml" /><Relationship Id="rId6" Type="http://schemas.openxmlformats.org/officeDocument/2006/relationships/worksheet" Target="worksheets/sheet4.xml" /><Relationship Id="rId3" Type="http://schemas.openxmlformats.org/officeDocument/2006/relationships/worksheet" Target="worksheets/sheet1.xml" /><Relationship Id="rId7" Type="http://schemas.openxmlformats.org/officeDocument/2006/relationships/worksheet" Target="worksheets/sheet5.xml" /></Relationships>
</file>

<file path=xl/charts/chart1.xml><?xml version="1.0" encoding="utf-8"?>
<c:chartSpace xmlns:c="http://schemas.openxmlformats.org/drawingml/2006/chart" xmlns:a="http://schemas.openxmlformats.org/drawingml/2006/main" xmlns:r="http://schemas.openxmlformats.org/officeDocument/2006/relationship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1"/>
          <c:order val="0"/>
          <c:tx>
            <c:strRef>
              <c:f>BZ_ALLG!$AB$74</c:f>
            </c:strRef>
          </c:tx>
          <c:spPr>
            <a:solidFill>
              <a:srgbClr val="0200DC"/>
            </a:solidFill>
            <a:effectLst/>
          </c:spPr>
          <c:invertIfNegative val="0"/>
          <c:cat>
            <c:strRef>
              <c:f>BZ_ALLG!$AA$75:$AA$77</c:f>
              <c:strCache>
                <c:ptCount val="3"/>
                <c:pt idx="0">
                  <c:v>Landkreis Diepholz</c:v>
                </c:pt>
                <c:pt idx="1">
                  <c:v>Bundesland Niedersachsen</c:v>
                </c:pt>
                <c:pt idx="2">
                  <c:v>Deutschland</c:v>
                </c:pt>
              </c:strCache>
            </c:strRef>
          </c:cat>
          <c:val>
            <c:numRef>
              <c:f>BZ_ALLG!$AB$75:$AB$77</c:f>
              <c:numCache>
                <c:formatCode>General</c:formatCode>
                <c:ptCount val="3"/>
                <c:pt idx="0">
                  <c:v>4500</c:v>
                </c:pt>
                <c:pt idx="1">
                  <c:v>95100</c:v>
                </c:pt>
                <c:pt idx="2">
                  <c:v>560800</c:v>
                </c:pt>
              </c:numCache>
            </c:numRef>
          </c:val>
        </c:ser>
        <c:ser>
          <c:idx val="2"/>
          <c:order val="1"/>
          <c:tx>
            <c:strRef>
              <c:f>BZ_ALLG!$AC$74</c:f>
            </c:strRef>
          </c:tx>
          <c:spPr>
            <a:solidFill>
              <a:srgbClr val="02DC00"/>
            </a:solidFill>
            <a:effectLst/>
          </c:spPr>
          <c:invertIfNegative val="0"/>
          <c:cat>
            <c:strRef>
              <c:f>BZ_ALLG!$AA$75:$AA$77</c:f>
              <c:strCache>
                <c:ptCount val="3"/>
                <c:pt idx="0">
                  <c:v>Landkreis Diepholz</c:v>
                </c:pt>
                <c:pt idx="1">
                  <c:v>Bundesland Niedersachsen</c:v>
                </c:pt>
                <c:pt idx="2">
                  <c:v>Deutschland</c:v>
                </c:pt>
              </c:strCache>
            </c:strRef>
          </c:cat>
          <c:val>
            <c:numRef>
              <c:f>BZ_ALLG!$AC$75:$AC$77</c:f>
              <c:numCache>
                <c:formatCode>General</c:formatCode>
                <c:ptCount val="3"/>
                <c:pt idx="0">
                  <c:v>25800</c:v>
                </c:pt>
                <c:pt idx="1">
                  <c:v>982100</c:v>
                </c:pt>
                <c:pt idx="2">
                  <c:v>10696600</c:v>
                </c:pt>
              </c:numCache>
            </c:numRef>
          </c:val>
        </c:ser>
        <c:ser>
          <c:idx val="3"/>
          <c:order val="2"/>
          <c:tx>
            <c:strRef>
              <c:f>BZ_ALLG!$AD$74</c:f>
            </c:strRef>
          </c:tx>
          <c:spPr>
            <a:solidFill>
              <a:srgbClr val="FF0000"/>
            </a:solidFill>
            <a:effectLst/>
          </c:spPr>
          <c:invertIfNegative val="0"/>
          <c:cat>
            <c:strRef>
              <c:f>BZ_ALLG!$AA$75:$AA$77</c:f>
              <c:strCache>
                <c:ptCount val="3"/>
                <c:pt idx="0">
                  <c:v>Landkreis Diepholz</c:v>
                </c:pt>
                <c:pt idx="1">
                  <c:v>Bundesland Niedersachsen</c:v>
                </c:pt>
                <c:pt idx="2">
                  <c:v>Deutschland</c:v>
                </c:pt>
              </c:strCache>
            </c:strRef>
          </c:cat>
          <c:val>
            <c:numRef>
              <c:f>BZ_ALLG!$AD$75:$AD$77</c:f>
              <c:numCache>
                <c:formatCode>General</c:formatCode>
                <c:ptCount val="3"/>
                <c:pt idx="0">
                  <c:v>72500</c:v>
                </c:pt>
                <c:pt idx="1">
                  <c:v>3041500</c:v>
                </c:pt>
                <c:pt idx="2">
                  <c:v>33699300</c:v>
                </c:pt>
              </c:numCache>
            </c:numRef>
          </c:val>
        </c:ser>
        <c:dLbls>
          <c:showLegendKey val="0"/>
          <c:showVal val="0"/>
          <c:showCatName val="0"/>
          <c:showSerName val="0"/>
          <c:showPercent val="0"/>
          <c:showBubbleSize val="0"/>
          <c:showLeaderLines val="0"/>
        </c:dLbls>
        <c:overlap val="100"/>
        <c:gapWidth val="100"/>
        <c:axId val="44517475"/>
        <c:axId val="38500907"/>
      </c:barChart>
      <c:catAx>
        <c:axId val="44517475"/>
        <c:scaling>
          <c:orientation val="maxMin"/>
        </c:scaling>
        <c:delete val="0"/>
        <c:axPos val="l"/>
        <c:numFmt formatCode="General" sourceLinked="1"/>
        <c:majorTickMark val="none"/>
        <c:minorTickMark val="none"/>
        <c:tickLblPos val="nextTo"/>
        <c:spPr>
          <a:ln w="9525" cap="flat" cmpd="sng"/>
        </c:spPr>
        <c:txPr>
          <a:bodyPr vert="horz" rot="0" wrap="square"/>
          <a:lstStyle/>
          <a:p>
            <a:pPr>
              <a:defRPr lang="en-US" sz="900" b="0" i="0" u="none" baseline="0">
                <a:solidFill>
                  <a:srgbClr val="000000"/>
                </a:solidFill>
                <a:latin typeface="Arial"/>
                <a:ea typeface="Arial"/>
                <a:cs typeface="Arial"/>
              </a:defRPr>
            </a:pPr>
            <a:endParaRPr lang="en-US"/>
          </a:p>
        </c:txPr>
        <c:crossAx val="38500907"/>
        <c:crosses val="autoZero"/>
        <c:auto val="1"/>
        <c:lblOffset val="100"/>
        <c:noMultiLvlLbl val="0"/>
      </c:catAx>
      <c:valAx>
        <c:axId val="38500907"/>
        <c:scaling>
          <c:orientation val="minMax"/>
          <c:min val="0"/>
        </c:scaling>
        <c:delete val="0"/>
        <c:axPos val="t"/>
        <c:majorGridlines/>
        <c:numFmt formatCode="General" sourceLinked="1"/>
        <c:majorTickMark val="out"/>
        <c:minorTickMark val="none"/>
        <c:tickLblPos val="nextTo"/>
        <c:spPr>
          <a:ln w="9525">
            <a:noFill/>
          </a:ln>
          <a:effectLst/>
        </c:spPr>
        <c:txPr>
          <a:bodyPr vert="horz" rot="0" wrap="square"/>
          <a:lstStyle/>
          <a:p>
            <a:pPr>
              <a:defRPr lang="en-US" sz="900" b="0" i="0" u="none" baseline="0">
                <a:solidFill>
                  <a:srgbClr val="000000"/>
                </a:solidFill>
                <a:latin typeface="Arial"/>
                <a:ea typeface="Arial"/>
                <a:cs typeface="Arial"/>
              </a:defRPr>
            </a:pPr>
            <a:endParaRPr lang="en-US"/>
          </a:p>
        </c:txPr>
        <c:crossAx val="44517475"/>
        <c:crosses val="autoZero"/>
        <c:crossBetween val="between"/>
        <c:majorUnit val="0.1"/>
      </c:valAx>
    </c:plotArea>
    <c:legend>
      <c:legendPos val="b"/>
      <c:layout>
        <c:manualLayout>
          <c:xMode val="edge"/>
          <c:yMode val="edge"/>
          <c:x val="0.16275"/>
          <c:y val="0.7955"/>
          <c:w val="0.79625"/>
          <c:h val="0.1425"/>
        </c:manualLayout>
      </c:layout>
      <c:overlay val="0"/>
      <c:txPr>
        <a:bodyPr wrap="square"/>
        <a:lstStyle/>
        <a:p>
          <a:pPr algn="ctr">
            <a:defRPr lang="en-US" sz="900" b="0" i="0" u="none" baseline="0">
              <a:solidFill>
                <a:srgbClr val="000000"/>
              </a:solidFill>
              <a:latin typeface="Arial"/>
              <a:ea typeface="Arial"/>
              <a:cs typeface="Arial"/>
            </a:defRPr>
          </a:pPr>
          <a:endParaRPr lang="en-US"/>
        </a:p>
      </c:txPr>
    </c:legend>
    <c:plotVisOnly val="1"/>
    <c:dispBlanksAs val="gap"/>
    <c:showDLblsOverMax val="0"/>
  </c:chart>
  <c:spPr>
    <a:noFill/>
    <a:ln w="9525">
      <a:noFill/>
    </a:ln>
    <a:effectLst/>
  </c:spPr>
  <c:txPr>
    <a:bodyPr vert="horz" rot="0" wrap="square"/>
    <a:lstStyle/>
    <a:p>
      <a:pPr>
        <a:defRPr lang="en-US" sz="800" b="0" i="0" u="non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4875"/>
          <c:y val="0.031"/>
          <c:w val="0.4285"/>
          <c:h val="0.7705"/>
        </c:manualLayout>
      </c:layout>
      <c:lineChart>
        <c:grouping val="standard"/>
        <c:varyColors val="0"/>
        <c:ser>
          <c:idx val="4"/>
          <c:order val="0"/>
          <c:tx>
            <c:strRef>
              <c:f>BZ_ALLG!$AA$65</c:f>
            </c:strRef>
          </c:tx>
          <c:spPr>
            <a:ln w="28575" cmpd="sng">
              <a:solidFill>
                <a:srgbClr val="0200DC"/>
              </a:solidFill>
            </a:ln>
            <a:effectLst/>
          </c:spPr>
          <c:marker>
            <c:symbol val="none"/>
          </c:marker>
          <c:cat>
            <c:numRef>
              <c:f>BZ_ALLG!$AF$64:$AL$64</c:f>
              <c:numCache>
                <c:formatCode>General</c:formatCode>
                <c:ptCount val="7"/>
                <c:pt idx="0">
                  <c:v>2017</c:v>
                </c:pt>
                <c:pt idx="1">
                  <c:v>2018</c:v>
                </c:pt>
                <c:pt idx="2">
                  <c:v>2019</c:v>
                </c:pt>
                <c:pt idx="3">
                  <c:v>2020</c:v>
                </c:pt>
                <c:pt idx="4">
                  <c:v>2021</c:v>
                </c:pt>
                <c:pt idx="5">
                  <c:v>2022</c:v>
                </c:pt>
                <c:pt idx="6">
                  <c:v>2023</c:v>
                </c:pt>
              </c:numCache>
            </c:numRef>
          </c:cat>
          <c:val>
            <c:numRef>
              <c:f>BZ_ALLG!$AF$65:$AL$65</c:f>
              <c:numCache>
                <c:formatCode>#,##0.00</c:formatCode>
                <c:ptCount val="7"/>
                <c:pt idx="0">
                  <c:v>100</c:v>
                </c:pt>
                <c:pt idx="1">
                  <c:v>104.487461504619</c:v>
                </c:pt>
                <c:pt idx="2">
                  <c:v>106.423229212494</c:v>
                </c:pt>
                <c:pt idx="3">
                  <c:v>104.839419269688</c:v>
                </c:pt>
                <c:pt idx="4">
                  <c:v>105.983282006159</c:v>
                </c:pt>
                <c:pt idx="5">
                  <c:v>110.250769907611</c:v>
                </c:pt>
                <c:pt idx="6">
                  <c:v>111.834579850418</c:v>
                </c:pt>
              </c:numCache>
            </c:numRef>
          </c:val>
          <c:smooth val="0"/>
        </c:ser>
        <c:ser>
          <c:idx val="5"/>
          <c:order val="1"/>
          <c:tx>
            <c:strRef>
              <c:f>BZ_ALLG!$AA$66</c:f>
            </c:strRef>
          </c:tx>
          <c:spPr>
            <a:ln w="28575" cmpd="sng">
              <a:solidFill>
                <a:srgbClr val="FFBF00"/>
              </a:solidFill>
              <a:prstDash val="solid"/>
            </a:ln>
            <a:effectLst/>
          </c:spPr>
          <c:marker>
            <c:symbol val="none"/>
          </c:marker>
          <c:cat>
            <c:numRef>
              <c:f>BZ_ALLG!$AF$64:$AL$64</c:f>
              <c:numCache>
                <c:formatCode>General</c:formatCode>
                <c:ptCount val="7"/>
                <c:pt idx="0">
                  <c:v>2017</c:v>
                </c:pt>
                <c:pt idx="1">
                  <c:v>2018</c:v>
                </c:pt>
                <c:pt idx="2">
                  <c:v>2019</c:v>
                </c:pt>
                <c:pt idx="3">
                  <c:v>2020</c:v>
                </c:pt>
                <c:pt idx="4">
                  <c:v>2021</c:v>
                </c:pt>
                <c:pt idx="5">
                  <c:v>2022</c:v>
                </c:pt>
                <c:pt idx="6">
                  <c:v>2023</c:v>
                </c:pt>
              </c:numCache>
            </c:numRef>
          </c:cat>
          <c:val>
            <c:numRef>
              <c:f>BZ_ALLG!$AF$66:$AL$66</c:f>
              <c:numCache>
                <c:formatCode>#,##0.00</c:formatCode>
                <c:ptCount val="7"/>
                <c:pt idx="0">
                  <c:v>100</c:v>
                </c:pt>
                <c:pt idx="1">
                  <c:v>102.618356491373</c:v>
                </c:pt>
                <c:pt idx="2">
                  <c:v>104.483769726082</c:v>
                </c:pt>
                <c:pt idx="3">
                  <c:v>105.211663989863</c:v>
                </c:pt>
                <c:pt idx="4">
                  <c:v>106.49947691809</c:v>
                </c:pt>
                <c:pt idx="5">
                  <c:v>108.625694372817</c:v>
                </c:pt>
                <c:pt idx="6">
                  <c:v>109.497988713218</c:v>
                </c:pt>
              </c:numCache>
            </c:numRef>
          </c:val>
          <c:smooth val="0"/>
        </c:ser>
        <c:ser>
          <c:idx val="6"/>
          <c:order val="2"/>
          <c:tx>
            <c:strRef>
              <c:f>BZ_ALLG!$AA$67</c:f>
            </c:strRef>
          </c:tx>
          <c:spPr>
            <a:ln w="28575" cmpd="sng">
              <a:solidFill>
                <a:srgbClr val="02DC00"/>
              </a:solidFill>
              <a:prstDash val="solid"/>
            </a:ln>
            <a:effectLst/>
          </c:spPr>
          <c:marker>
            <c:symbol val="none"/>
          </c:marker>
          <c:cat>
            <c:numRef>
              <c:f>BZ_ALLG!$AF$64:$AL$64</c:f>
              <c:numCache>
                <c:formatCode>General</c:formatCode>
                <c:ptCount val="7"/>
                <c:pt idx="0">
                  <c:v>2017</c:v>
                </c:pt>
                <c:pt idx="1">
                  <c:v>2018</c:v>
                </c:pt>
                <c:pt idx="2">
                  <c:v>2019</c:v>
                </c:pt>
                <c:pt idx="3">
                  <c:v>2020</c:v>
                </c:pt>
                <c:pt idx="4">
                  <c:v>2021</c:v>
                </c:pt>
                <c:pt idx="5">
                  <c:v>2022</c:v>
                </c:pt>
                <c:pt idx="6">
                  <c:v>2023</c:v>
                </c:pt>
              </c:numCache>
            </c:numRef>
          </c:cat>
          <c:val>
            <c:numRef>
              <c:f>BZ_ALLG!$AF$67:$AL$67</c:f>
              <c:numCache>
                <c:formatCode>#,##0.00</c:formatCode>
                <c:ptCount val="7"/>
                <c:pt idx="0">
                  <c:v>100</c:v>
                </c:pt>
                <c:pt idx="1">
                  <c:v>102.163811027493</c:v>
                </c:pt>
                <c:pt idx="2">
                  <c:v>104.00187663708</c:v>
                </c:pt>
                <c:pt idx="3">
                  <c:v>104.315157306853</c:v>
                </c:pt>
                <c:pt idx="4">
                  <c:v>105.784439493169</c:v>
                </c:pt>
                <c:pt idx="5">
                  <c:v>107.554329855322</c:v>
                </c:pt>
                <c:pt idx="6">
                  <c:v>108.165241011099</c:v>
                </c:pt>
              </c:numCache>
            </c:numRef>
          </c:val>
          <c:smooth val="0"/>
        </c:ser>
        <c:ser>
          <c:idx val="7"/>
          <c:order val="3"/>
          <c:tx>
            <c:strRef>
              <c:f>BZ_ALLG!$AA$68</c:f>
            </c:strRef>
          </c:tx>
          <c:spPr>
            <a:ln w="28575" cmpd="sng">
              <a:solidFill>
                <a:srgbClr val="FF0000"/>
              </a:solidFill>
              <a:prstDash val="solid"/>
            </a:ln>
            <a:effectLst/>
          </c:spPr>
          <c:marker>
            <c:symbol val="none"/>
          </c:marker>
          <c:cat>
            <c:numRef>
              <c:f>BZ_ALLG!$AF$64:$AL$64</c:f>
              <c:numCache>
                <c:formatCode>General</c:formatCode>
                <c:ptCount val="7"/>
                <c:pt idx="0">
                  <c:v>2017</c:v>
                </c:pt>
                <c:pt idx="1">
                  <c:v>2018</c:v>
                </c:pt>
                <c:pt idx="2">
                  <c:v>2019</c:v>
                </c:pt>
                <c:pt idx="3">
                  <c:v>2020</c:v>
                </c:pt>
                <c:pt idx="4">
                  <c:v>2021</c:v>
                </c:pt>
                <c:pt idx="5">
                  <c:v>2022</c:v>
                </c:pt>
                <c:pt idx="6">
                  <c:v>2023</c:v>
                </c:pt>
              </c:numCache>
            </c:numRef>
          </c:cat>
          <c:val>
            <c:numRef>
              <c:f>BZ_ALLG!$AF$68:$AL$68</c:f>
              <c:numCache>
                <c:formatCode>#,##0.00</c:formatCode>
                <c:ptCount val="7"/>
                <c:pt idx="0">
                  <c:v>100</c:v>
                </c:pt>
                <c:pt idx="1">
                  <c:v>102.295098119098</c:v>
                </c:pt>
                <c:pt idx="2">
                  <c:v>104.538038892715</c:v>
                </c:pt>
                <c:pt idx="3">
                  <c:v>106.245982055711</c:v>
                </c:pt>
                <c:pt idx="4">
                  <c:v>105.977848775374</c:v>
                </c:pt>
                <c:pt idx="5">
                  <c:v>107.501927754571</c:v>
                </c:pt>
                <c:pt idx="6">
                  <c:v>109.546603828515</c:v>
                </c:pt>
              </c:numCache>
            </c:numRef>
          </c:val>
          <c:smooth val="0"/>
        </c:ser>
        <c:dLbls>
          <c:showLegendKey val="0"/>
          <c:showVal val="0"/>
          <c:showCatName val="0"/>
          <c:showSerName val="0"/>
          <c:showPercent val="0"/>
          <c:showBubbleSize val="0"/>
          <c:showLeaderLines val="0"/>
        </c:dLbls>
        <c:marker val="1"/>
        <c:axId val="561141"/>
        <c:axId val="5278401"/>
      </c:lineChart>
      <c:catAx>
        <c:axId val="561141"/>
        <c:scaling>
          <c:orientation val="minMax"/>
        </c:scaling>
        <c:delete val="0"/>
        <c:axPos val="b"/>
        <c:numFmt formatCode="General" sourceLinked="1"/>
        <c:majorTickMark val="none"/>
        <c:minorTickMark val="none"/>
        <c:tickLblPos val="nextTo"/>
        <c:spPr>
          <a:ln w="9525" cap="flat" cmpd="sng"/>
        </c:spPr>
        <c:txPr>
          <a:bodyPr vert="horz" rot="0" wrap="square"/>
          <a:lstStyle/>
          <a:p>
            <a:pPr>
              <a:defRPr lang="en-US" sz="900" b="0" i="0" u="none" baseline="0">
                <a:solidFill>
                  <a:srgbClr val="000000"/>
                </a:solidFill>
                <a:latin typeface="Arial"/>
                <a:ea typeface="Arial"/>
                <a:cs typeface="Arial"/>
              </a:defRPr>
            </a:pPr>
            <a:endParaRPr lang="en-US"/>
          </a:p>
        </c:txPr>
        <c:crossAx val="5278401"/>
        <c:crosses val="autoZero"/>
        <c:auto val="1"/>
        <c:lblOffset val="100"/>
        <c:noMultiLvlLbl val="0"/>
      </c:catAx>
      <c:valAx>
        <c:axId val="5278401"/>
        <c:scaling>
          <c:orientation val="minMax"/>
          <c:min val="70"/>
        </c:scaling>
        <c:delete val="0"/>
        <c:axPos val="l"/>
        <c:majorGridlines>
          <c:spPr>
            <a:ln w="9525" cap="flat" cmpd="sng">
              <a:solidFill>
                <a:schemeClr val="bg1">
                  <a:lumMod val="50000"/>
                </a:schemeClr>
              </a:solidFill>
            </a:ln>
            <a:effectLst/>
          </c:spPr>
        </c:majorGridlines>
        <c:numFmt formatCode="#,##0" sourceLinked="0"/>
        <c:majorTickMark val="none"/>
        <c:minorTickMark val="none"/>
        <c:tickLblPos val="nextTo"/>
        <c:spPr>
          <a:ln w="9525">
            <a:noFill/>
          </a:ln>
          <a:effectLst/>
        </c:spPr>
        <c:txPr>
          <a:bodyPr vert="horz" rot="0" wrap="square"/>
          <a:lstStyle/>
          <a:p>
            <a:pPr>
              <a:defRPr lang="en-US" sz="900" b="0" i="0" u="none" baseline="0">
                <a:solidFill>
                  <a:srgbClr val="000000"/>
                </a:solidFill>
                <a:latin typeface="Arial"/>
                <a:ea typeface="Arial"/>
                <a:cs typeface="Arial"/>
              </a:defRPr>
            </a:pPr>
            <a:endParaRPr lang="en-US"/>
          </a:p>
        </c:txPr>
        <c:crossAx val="561141"/>
        <c:crosses val="autoZero"/>
        <c:crossBetween val="between"/>
        <c:majorUnit val="10"/>
      </c:valAx>
      <c:spPr>
        <a:noFill/>
        <a:ln w="9525">
          <a:noFill/>
        </a:ln>
        <a:effectLst/>
      </c:spPr>
    </c:plotArea>
    <c:legend>
      <c:legendPos val="b"/>
      <c:layout>
        <c:manualLayout>
          <c:xMode val="edge"/>
          <c:yMode val="edge"/>
          <c:x val="0"/>
          <c:y val="0.893"/>
          <c:w val="1"/>
          <c:h val="0.10225"/>
        </c:manualLayout>
      </c:layout>
      <c:overlay val="0"/>
      <c:spPr>
        <a:noFill/>
        <a:effectLst/>
      </c:spPr>
    </c:legend>
    <c:plotVisOnly val="1"/>
    <c:dispBlanksAs val="gap"/>
    <c:showDLblsOverMax val="0"/>
  </c:chart>
  <c:spPr>
    <a:noFill/>
    <a:ln w="9525">
      <a:noFill/>
    </a:ln>
    <a:effectLst/>
  </c:spPr>
  <c:txPr>
    <a:bodyPr vert="horz" rot="0" wrap="square"/>
    <a:lstStyle/>
    <a:p>
      <a:pPr>
        <a:defRPr lang="en-US" sz="900" b="0" i="0" u="none" baseline="0">
          <a:solidFill>
            <a:srgbClr val="000000"/>
          </a:solidFill>
          <a:latin typeface="Arial"/>
          <a:ea typeface="Arial"/>
          <a:cs typeface="Arial"/>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9475"/>
          <c:y val="0.04125"/>
          <c:w val="0.8865"/>
          <c:h val="0.78825"/>
        </c:manualLayout>
      </c:layout>
      <c:lineChart>
        <c:grouping val="standard"/>
        <c:varyColors val="0"/>
        <c:ser>
          <c:idx val="0"/>
          <c:order val="0"/>
          <c:tx>
            <c:strRef>
              <c:f>BZ_ALLG!$AA$65</c:f>
            </c:strRef>
          </c:tx>
          <c:spPr>
            <a:ln w="28575" cmpd="sng">
              <a:solidFill>
                <a:srgbClr val="0200DC"/>
              </a:solidFill>
            </a:ln>
            <a:effectLst/>
          </c:spPr>
          <c:marker>
            <c:symbol val="none"/>
          </c:marker>
          <c:cat>
            <c:numRef>
              <c:f>BZ_ALLG!$AR$64:$AX$64</c:f>
              <c:numCache>
                <c:formatCode>General</c:formatCode>
                <c:ptCount val="7"/>
                <c:pt idx="0">
                  <c:v>2017</c:v>
                </c:pt>
                <c:pt idx="1">
                  <c:v>2018</c:v>
                </c:pt>
                <c:pt idx="2">
                  <c:v>2019</c:v>
                </c:pt>
                <c:pt idx="3">
                  <c:v>2020</c:v>
                </c:pt>
                <c:pt idx="4">
                  <c:v>2021</c:v>
                </c:pt>
                <c:pt idx="5">
                  <c:v>2022</c:v>
                </c:pt>
                <c:pt idx="6">
                  <c:v>2023</c:v>
                </c:pt>
              </c:numCache>
            </c:numRef>
          </c:cat>
          <c:val>
            <c:numRef>
              <c:f>BZ_ALLG!$AR$65:$AX$65</c:f>
              <c:numCache>
                <c:formatCode>0.0%</c:formatCode>
                <c:ptCount val="7"/>
                <c:pt idx="0">
                  <c:v>#N/A</c:v>
                </c:pt>
                <c:pt idx="1">
                  <c:v>#N/A</c:v>
                </c:pt>
                <c:pt idx="2">
                  <c:v>#N/A</c:v>
                </c:pt>
                <c:pt idx="3">
                  <c:v>#N/A</c:v>
                </c:pt>
                <c:pt idx="4">
                  <c:v>#N/A</c:v>
                </c:pt>
                <c:pt idx="5">
                  <c:v>#N/A</c:v>
                </c:pt>
                <c:pt idx="6">
                  <c:v>#N/A</c:v>
                </c:pt>
              </c:numCache>
            </c:numRef>
          </c:val>
          <c:smooth val="0"/>
        </c:ser>
        <c:ser>
          <c:idx val="1"/>
          <c:order val="1"/>
          <c:tx>
            <c:strRef>
              <c:f>BZ_ALLG!$AA$66</c:f>
            </c:strRef>
          </c:tx>
          <c:spPr>
            <a:ln w="28575" cmpd="sng">
              <a:solidFill>
                <a:srgbClr val="FFC000"/>
              </a:solidFill>
            </a:ln>
            <a:effectLst/>
          </c:spPr>
          <c:marker>
            <c:symbol val="none"/>
          </c:marker>
          <c:cat>
            <c:numRef>
              <c:f>BZ_ALLG!$AR$64:$AX$64</c:f>
              <c:numCache>
                <c:formatCode>General</c:formatCode>
                <c:ptCount val="7"/>
                <c:pt idx="0">
                  <c:v>2017</c:v>
                </c:pt>
                <c:pt idx="1">
                  <c:v>2018</c:v>
                </c:pt>
                <c:pt idx="2">
                  <c:v>2019</c:v>
                </c:pt>
                <c:pt idx="3">
                  <c:v>2020</c:v>
                </c:pt>
                <c:pt idx="4">
                  <c:v>2021</c:v>
                </c:pt>
                <c:pt idx="5">
                  <c:v>2022</c:v>
                </c:pt>
                <c:pt idx="6">
                  <c:v>2023</c:v>
                </c:pt>
              </c:numCache>
            </c:numRef>
          </c:cat>
          <c:val>
            <c:numRef>
              <c:f>BZ_ALLG!$AR$66:$AX$66</c:f>
              <c:numCache>
                <c:formatCode>0.0%</c:formatCode>
                <c:ptCount val="7"/>
                <c:pt idx="0">
                  <c:v>0.042</c:v>
                </c:pt>
                <c:pt idx="1">
                  <c:v>0.039</c:v>
                </c:pt>
                <c:pt idx="2">
                  <c:v>0.039</c:v>
                </c:pt>
                <c:pt idx="3">
                  <c:v>0.046</c:v>
                </c:pt>
                <c:pt idx="4">
                  <c:v>0.043</c:v>
                </c:pt>
                <c:pt idx="5">
                  <c:v>0.041</c:v>
                </c:pt>
                <c:pt idx="6">
                  <c:v>0.044</c:v>
                </c:pt>
              </c:numCache>
            </c:numRef>
          </c:val>
          <c:smooth val="0"/>
        </c:ser>
        <c:ser>
          <c:idx val="2"/>
          <c:order val="2"/>
          <c:tx>
            <c:strRef>
              <c:f>BZ_ALLG!$AA$67</c:f>
            </c:strRef>
          </c:tx>
          <c:spPr>
            <a:ln w="28575" cmpd="sng">
              <a:solidFill>
                <a:srgbClr val="02DC00"/>
              </a:solidFill>
            </a:ln>
            <a:effectLst/>
          </c:spPr>
          <c:marker>
            <c:symbol val="none"/>
          </c:marker>
          <c:cat>
            <c:numRef>
              <c:f>BZ_ALLG!$AR$64:$AX$64</c:f>
              <c:numCache>
                <c:formatCode>General</c:formatCode>
                <c:ptCount val="7"/>
                <c:pt idx="0">
                  <c:v>2017</c:v>
                </c:pt>
                <c:pt idx="1">
                  <c:v>2018</c:v>
                </c:pt>
                <c:pt idx="2">
                  <c:v>2019</c:v>
                </c:pt>
                <c:pt idx="3">
                  <c:v>2020</c:v>
                </c:pt>
                <c:pt idx="4">
                  <c:v>2021</c:v>
                </c:pt>
                <c:pt idx="5">
                  <c:v>2022</c:v>
                </c:pt>
                <c:pt idx="6">
                  <c:v>2023</c:v>
                </c:pt>
              </c:numCache>
            </c:numRef>
          </c:cat>
          <c:val>
            <c:numRef>
              <c:f>BZ_ALLG!$AR$67:$AX$67</c:f>
              <c:numCache>
                <c:formatCode>0.0%</c:formatCode>
                <c:ptCount val="7"/>
                <c:pt idx="0">
                  <c:v>0.058</c:v>
                </c:pt>
                <c:pt idx="1">
                  <c:v>0.053</c:v>
                </c:pt>
                <c:pt idx="2">
                  <c:v>0.05</c:v>
                </c:pt>
                <c:pt idx="3">
                  <c:v>0.058</c:v>
                </c:pt>
                <c:pt idx="4">
                  <c:v>0.055</c:v>
                </c:pt>
                <c:pt idx="5">
                  <c:v>0.053</c:v>
                </c:pt>
                <c:pt idx="6">
                  <c:v>0.057</c:v>
                </c:pt>
              </c:numCache>
            </c:numRef>
          </c:val>
          <c:smooth val="0"/>
        </c:ser>
        <c:ser>
          <c:idx val="4"/>
          <c:order val="3"/>
          <c:tx>
            <c:strRef>
              <c:f>BZ_ALLG!$AA$68</c:f>
            </c:strRef>
          </c:tx>
          <c:spPr>
            <a:ln w="28575" cmpd="sng">
              <a:solidFill>
                <a:srgbClr val="FF0000"/>
              </a:solidFill>
            </a:ln>
            <a:effectLst/>
          </c:spPr>
          <c:marker>
            <c:symbol val="none"/>
          </c:marker>
          <c:cat>
            <c:numRef>
              <c:f>BZ_ALLG!$AR$64:$AX$64</c:f>
              <c:numCache>
                <c:formatCode>General</c:formatCode>
                <c:ptCount val="7"/>
                <c:pt idx="0">
                  <c:v>2017</c:v>
                </c:pt>
                <c:pt idx="1">
                  <c:v>2018</c:v>
                </c:pt>
                <c:pt idx="2">
                  <c:v>2019</c:v>
                </c:pt>
                <c:pt idx="3">
                  <c:v>2020</c:v>
                </c:pt>
                <c:pt idx="4">
                  <c:v>2021</c:v>
                </c:pt>
                <c:pt idx="5">
                  <c:v>2022</c:v>
                </c:pt>
                <c:pt idx="6">
                  <c:v>2023</c:v>
                </c:pt>
              </c:numCache>
            </c:numRef>
          </c:cat>
          <c:val>
            <c:numRef>
              <c:f>BZ_ALLG!$AR$68:$AX$68</c:f>
              <c:numCache>
                <c:formatCode>0.0%</c:formatCode>
                <c:ptCount val="7"/>
                <c:pt idx="0">
                  <c:v>0.057</c:v>
                </c:pt>
                <c:pt idx="1">
                  <c:v>0.052</c:v>
                </c:pt>
                <c:pt idx="2">
                  <c:v>0.05</c:v>
                </c:pt>
                <c:pt idx="3">
                  <c:v>0.059</c:v>
                </c:pt>
                <c:pt idx="4">
                  <c:v>0.057</c:v>
                </c:pt>
                <c:pt idx="5">
                  <c:v>0.053</c:v>
                </c:pt>
                <c:pt idx="6">
                  <c:v>0.057</c:v>
                </c:pt>
              </c:numCache>
            </c:numRef>
          </c:val>
          <c:smooth val="0"/>
        </c:ser>
        <c:dLbls>
          <c:showLegendKey val="0"/>
          <c:showVal val="0"/>
          <c:showCatName val="0"/>
          <c:showSerName val="0"/>
          <c:showPercent val="0"/>
          <c:showBubbleSize val="0"/>
          <c:showLeaderLines val="0"/>
        </c:dLbls>
        <c:marker val="1"/>
        <c:axId val="9825167"/>
        <c:axId val="59487071"/>
      </c:lineChart>
      <c:catAx>
        <c:axId val="9825167"/>
        <c:scaling>
          <c:orientation val="minMax"/>
        </c:scaling>
        <c:delete val="0"/>
        <c:axPos val="b"/>
        <c:numFmt formatCode="General" sourceLinked="1"/>
        <c:majorTickMark val="none"/>
        <c:minorTickMark val="none"/>
        <c:tickLblPos val="nextTo"/>
        <c:spPr>
          <a:ln w="9525" cap="flat" cmpd="sng"/>
        </c:spPr>
        <c:txPr>
          <a:bodyPr vert="horz" rot="0" wrap="square"/>
          <a:lstStyle/>
          <a:p>
            <a:pPr>
              <a:defRPr lang="en-US" sz="900" b="0" i="0" u="none" baseline="0">
                <a:solidFill>
                  <a:srgbClr val="000000"/>
                </a:solidFill>
                <a:latin typeface="Arial"/>
                <a:ea typeface="Arial"/>
                <a:cs typeface="Arial"/>
              </a:defRPr>
            </a:pPr>
            <a:endParaRPr lang="en-US"/>
          </a:p>
        </c:txPr>
        <c:crossAx val="59487071"/>
        <c:crosses val="autoZero"/>
        <c:auto val="1"/>
        <c:lblOffset val="100"/>
        <c:noMultiLvlLbl val="0"/>
      </c:catAx>
      <c:valAx>
        <c:axId val="59487071"/>
        <c:scaling>
          <c:orientation val="minMax"/>
        </c:scaling>
        <c:delete val="0"/>
        <c:axPos val="l"/>
        <c:majorGridlines>
          <c:spPr>
            <a:ln w="9525" cap="flat" cmpd="sng">
              <a:solidFill>
                <a:schemeClr val="bg1">
                  <a:lumMod val="50000"/>
                </a:schemeClr>
              </a:solidFill>
            </a:ln>
            <a:effectLst/>
          </c:spPr>
        </c:majorGridlines>
        <c:numFmt formatCode="0%" sourceLinked="0"/>
        <c:majorTickMark val="none"/>
        <c:minorTickMark val="none"/>
        <c:tickLblPos val="nextTo"/>
        <c:spPr>
          <a:ln w="9525">
            <a:noFill/>
          </a:ln>
          <a:effectLst/>
        </c:spPr>
        <c:txPr>
          <a:bodyPr vert="horz" rot="0" wrap="square"/>
          <a:lstStyle/>
          <a:p>
            <a:pPr>
              <a:defRPr lang="en-US" sz="900" b="0" i="0" u="none" baseline="0">
                <a:solidFill>
                  <a:srgbClr val="000000"/>
                </a:solidFill>
                <a:latin typeface="Arial"/>
                <a:ea typeface="Arial"/>
                <a:cs typeface="Arial"/>
              </a:defRPr>
            </a:pPr>
            <a:endParaRPr lang="en-US"/>
          </a:p>
        </c:txPr>
        <c:crossAx val="9825167"/>
        <c:crosses val="autoZero"/>
        <c:crossBetween val="between"/>
      </c:valAx>
      <c:spPr>
        <a:noFill/>
        <a:ln w="9525">
          <a:noFill/>
        </a:ln>
        <a:effectLst/>
      </c:spPr>
    </c:plotArea>
    <c:plotVisOnly val="1"/>
    <c:dispBlanksAs val="gap"/>
    <c:showDLblsOverMax val="0"/>
  </c:chart>
  <c:spPr>
    <a:noFill/>
    <a:ln w="9525">
      <a:noFill/>
    </a:ln>
    <a:effectLst/>
  </c:spPr>
  <c:txPr>
    <a:bodyPr vert="horz" rot="0" wrap="square"/>
    <a:lstStyle/>
    <a:p>
      <a:pPr>
        <a:defRPr lang="en-US" sz="900" b="0" i="0" u="none" baseline="0">
          <a:solidFill>
            <a:srgbClr val="000000"/>
          </a:solidFill>
          <a:latin typeface="Arial"/>
          <a:ea typeface="Arial"/>
          <a:cs typeface="Arial"/>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465"/>
          <c:y val="0.03075"/>
          <c:w val="0.823"/>
          <c:h val="0.718"/>
        </c:manualLayout>
      </c:layout>
      <c:barChart>
        <c:barDir val="col"/>
        <c:grouping val="clustered"/>
        <c:varyColors val="0"/>
        <c:ser>
          <c:idx val="2"/>
          <c:order val="0"/>
          <c:tx>
            <c:strRef>
              <c:f>NAS_VERK!$AU$149</c:f>
            </c:strRef>
          </c:tx>
          <c:spPr>
            <a:solidFill>
              <a:srgbClr val="0200DC"/>
            </a:solidFill>
            <a:effectLst/>
          </c:spPr>
          <c:invertIfNegative val="0"/>
          <c:cat>
            <c:numRef>
              <c:f>NAS_VERK!$AV$148:$BD$148</c:f>
              <c:numCache>
                <c:formatCode>General</c:formatCode>
                <c:ptCount val="9"/>
                <c:pt idx="0">
                  <c:v>1</c:v>
                </c:pt>
                <c:pt idx="1">
                  <c:v>2</c:v>
                </c:pt>
                <c:pt idx="2">
                  <c:v>3</c:v>
                </c:pt>
                <c:pt idx="3">
                  <c:v>4</c:v>
                </c:pt>
                <c:pt idx="4">
                  <c:v>5</c:v>
                </c:pt>
                <c:pt idx="5">
                  <c:v>6</c:v>
                </c:pt>
                <c:pt idx="6">
                  <c:v>7</c:v>
                </c:pt>
                <c:pt idx="7">
                  <c:v>8</c:v>
                </c:pt>
                <c:pt idx="8">
                  <c:v>9</c:v>
                </c:pt>
              </c:numCache>
            </c:numRef>
          </c:cat>
          <c:val>
            <c:numRef>
              <c:f>NAS_VERK!$AV$149:$BD$149</c:f>
              <c:numCache>
                <c:formatCode>0.0</c:formatCode>
                <c:ptCount val="9"/>
                <c:pt idx="0">
                  <c:v>8.03815611727117</c:v>
                </c:pt>
                <c:pt idx="1">
                  <c:v>0</c:v>
                </c:pt>
                <c:pt idx="2">
                  <c:v>8.02728496527117</c:v>
                </c:pt>
                <c:pt idx="3">
                  <c:v>3.49670960242429</c:v>
                </c:pt>
                <c:pt idx="4">
                  <c:v>1.47696232632913</c:v>
                </c:pt>
                <c:pt idx="5">
                  <c:v>0.627174678614207</c:v>
                </c:pt>
                <c:pt idx="6">
                  <c:v>1.59164676866944</c:v>
                </c:pt>
                <c:pt idx="7">
                  <c:v>0.385549180319534</c:v>
                </c:pt>
                <c:pt idx="8">
                  <c:v>0.147876393396359</c:v>
                </c:pt>
              </c:numCache>
            </c:numRef>
          </c:val>
        </c:ser>
        <c:ser>
          <c:idx val="3"/>
          <c:order val="1"/>
          <c:tx>
            <c:strRef>
              <c:f>NAS_VERK!$AU$150</c:f>
            </c:strRef>
          </c:tx>
          <c:spPr>
            <a:solidFill>
              <a:srgbClr val="FFC000"/>
            </a:solidFill>
            <a:effectLst/>
          </c:spPr>
          <c:invertIfNegative val="0"/>
          <c:cat>
            <c:numRef>
              <c:f>NAS_VERK!$AV$148:$BD$148</c:f>
              <c:numCache>
                <c:formatCode>General</c:formatCode>
                <c:ptCount val="9"/>
                <c:pt idx="0">
                  <c:v>1</c:v>
                </c:pt>
                <c:pt idx="1">
                  <c:v>2</c:v>
                </c:pt>
                <c:pt idx="2">
                  <c:v>3</c:v>
                </c:pt>
                <c:pt idx="3">
                  <c:v>4</c:v>
                </c:pt>
                <c:pt idx="4">
                  <c:v>5</c:v>
                </c:pt>
                <c:pt idx="5">
                  <c:v>6</c:v>
                </c:pt>
                <c:pt idx="6">
                  <c:v>7</c:v>
                </c:pt>
                <c:pt idx="7">
                  <c:v>8</c:v>
                </c:pt>
                <c:pt idx="8">
                  <c:v>9</c:v>
                </c:pt>
              </c:numCache>
            </c:numRef>
          </c:cat>
          <c:val>
            <c:numRef>
              <c:f>NAS_VERK!$AV$150:$BD$150</c:f>
              <c:numCache>
                <c:formatCode>0.0</c:formatCode>
                <c:ptCount val="9"/>
                <c:pt idx="0">
                  <c:v>5.39002609552521</c:v>
                </c:pt>
                <c:pt idx="1">
                  <c:v>3.71125166269521</c:v>
                </c:pt>
                <c:pt idx="2">
                  <c:v>7.83098570202864</c:v>
                </c:pt>
                <c:pt idx="3">
                  <c:v>7.45347674635943</c:v>
                </c:pt>
                <c:pt idx="4">
                  <c:v>1.76532645608823</c:v>
                </c:pt>
                <c:pt idx="5">
                  <c:v>0.994315057035933</c:v>
                </c:pt>
                <c:pt idx="6">
                  <c:v>2.21700975786244</c:v>
                </c:pt>
                <c:pt idx="7">
                  <c:v>3.25477996732431</c:v>
                </c:pt>
                <c:pt idx="8">
                  <c:v>0.783711833870158</c:v>
                </c:pt>
              </c:numCache>
            </c:numRef>
          </c:val>
        </c:ser>
        <c:ser>
          <c:idx val="0"/>
          <c:order val="2"/>
          <c:tx>
            <c:strRef>
              <c:f>NAS_VERK!$AU$151</c:f>
            </c:strRef>
          </c:tx>
          <c:spPr>
            <a:solidFill>
              <a:srgbClr val="02DC00"/>
            </a:solidFill>
            <a:effectLst/>
          </c:spPr>
          <c:invertIfNegative val="0"/>
          <c:cat>
            <c:numRef>
              <c:f>NAS_VERK!$AV$148:$BD$148</c:f>
              <c:numCache>
                <c:formatCode>General</c:formatCode>
                <c:ptCount val="9"/>
                <c:pt idx="0">
                  <c:v>1</c:v>
                </c:pt>
                <c:pt idx="1">
                  <c:v>2</c:v>
                </c:pt>
                <c:pt idx="2">
                  <c:v>3</c:v>
                </c:pt>
                <c:pt idx="3">
                  <c:v>4</c:v>
                </c:pt>
                <c:pt idx="4">
                  <c:v>5</c:v>
                </c:pt>
                <c:pt idx="5">
                  <c:v>6</c:v>
                </c:pt>
                <c:pt idx="6">
                  <c:v>7</c:v>
                </c:pt>
                <c:pt idx="7">
                  <c:v>8</c:v>
                </c:pt>
                <c:pt idx="8">
                  <c:v>9</c:v>
                </c:pt>
              </c:numCache>
            </c:numRef>
          </c:cat>
          <c:val>
            <c:numRef>
              <c:f>NAS_VERK!$AV$151:$BD$151</c:f>
              <c:numCache>
                <c:formatCode>0.0</c:formatCode>
                <c:ptCount val="9"/>
                <c:pt idx="0">
                  <c:v>4.9890666714494</c:v>
                </c:pt>
                <c:pt idx="1">
                  <c:v>1.8848059326288</c:v>
                </c:pt>
                <c:pt idx="2">
                  <c:v>7.29989742732552</c:v>
                </c:pt>
                <c:pt idx="3">
                  <c:v>3.55436539753362</c:v>
                </c:pt>
                <c:pt idx="4">
                  <c:v>0.706711952951834</c:v>
                </c:pt>
                <c:pt idx="5">
                  <c:v>0.540575141599514</c:v>
                </c:pt>
                <c:pt idx="6">
                  <c:v>0.944097930273566</c:v>
                </c:pt>
                <c:pt idx="7">
                  <c:v>0.619220884219901</c:v>
                </c:pt>
                <c:pt idx="8">
                  <c:v>0.120737635274974</c:v>
                </c:pt>
              </c:numCache>
            </c:numRef>
          </c:val>
        </c:ser>
        <c:ser>
          <c:idx val="4"/>
          <c:order val="3"/>
          <c:tx>
            <c:strRef>
              <c:f>NAS_VERK!$AU$152</c:f>
            </c:strRef>
          </c:tx>
          <c:spPr>
            <a:solidFill>
              <a:srgbClr val="FF0000"/>
            </a:solidFill>
            <a:effectLst/>
          </c:spPr>
          <c:invertIfNegative val="0"/>
          <c:cat>
            <c:numRef>
              <c:f>NAS_VERK!$AV$148:$BD$148</c:f>
              <c:numCache>
                <c:formatCode>General</c:formatCode>
                <c:ptCount val="9"/>
                <c:pt idx="0">
                  <c:v>1</c:v>
                </c:pt>
                <c:pt idx="1">
                  <c:v>2</c:v>
                </c:pt>
                <c:pt idx="2">
                  <c:v>3</c:v>
                </c:pt>
                <c:pt idx="3">
                  <c:v>4</c:v>
                </c:pt>
                <c:pt idx="4">
                  <c:v>5</c:v>
                </c:pt>
                <c:pt idx="5">
                  <c:v>6</c:v>
                </c:pt>
                <c:pt idx="6">
                  <c:v>7</c:v>
                </c:pt>
                <c:pt idx="7">
                  <c:v>8</c:v>
                </c:pt>
                <c:pt idx="8">
                  <c:v>9</c:v>
                </c:pt>
              </c:numCache>
            </c:numRef>
          </c:cat>
          <c:val>
            <c:numRef>
              <c:f>NAS_VERK!$AV$152:$BD$152</c:f>
              <c:numCache>
                <c:formatCode>0.0</c:formatCode>
                <c:ptCount val="9"/>
                <c:pt idx="0">
                  <c:v>6.36659165880794</c:v>
                </c:pt>
                <c:pt idx="1">
                  <c:v>2.76832737653385</c:v>
                </c:pt>
                <c:pt idx="2">
                  <c:v>8.56488981087357</c:v>
                </c:pt>
                <c:pt idx="3">
                  <c:v>5.9265140804344</c:v>
                </c:pt>
                <c:pt idx="4">
                  <c:v>2.81089070493256</c:v>
                </c:pt>
                <c:pt idx="5">
                  <c:v>1.05209799731558</c:v>
                </c:pt>
                <c:pt idx="6">
                  <c:v>2.74358040094434</c:v>
                </c:pt>
                <c:pt idx="7">
                  <c:v>2.00978426487121</c:v>
                </c:pt>
                <c:pt idx="8">
                  <c:v>0.860386778882819</c:v>
                </c:pt>
              </c:numCache>
            </c:numRef>
          </c:val>
        </c:ser>
        <c:dLbls>
          <c:showLegendKey val="0"/>
          <c:showVal val="0"/>
          <c:showCatName val="0"/>
          <c:showSerName val="0"/>
          <c:showPercent val="0"/>
          <c:showBubbleSize val="0"/>
          <c:showLeaderLines val="0"/>
        </c:dLbls>
        <c:axId val="56888537"/>
        <c:axId val="23755165"/>
      </c:barChart>
      <c:catAx>
        <c:axId val="56888537"/>
        <c:scaling>
          <c:orientation val="minMax"/>
        </c:scaling>
        <c:delete val="0"/>
        <c:axPos val="b"/>
        <c:numFmt formatCode="General" sourceLinked="0"/>
        <c:majorTickMark val="none"/>
        <c:minorTickMark val="none"/>
        <c:tickLblPos val="nextTo"/>
        <c:spPr>
          <a:ln w="9525" cap="flat" cmpd="sng"/>
        </c:spPr>
        <c:txPr>
          <a:bodyPr wrap="square"/>
          <a:lstStyle/>
          <a:p>
            <a:pPr>
              <a:defRPr lang="en-US" sz="900" u="none" baseline="0">
                <a:latin typeface="Arial" pitchFamily="34" charset="0"/>
                <a:cs typeface="Arial" pitchFamily="34" charset="0"/>
              </a:defRPr>
            </a:pPr>
            <a:endParaRPr lang="en-US"/>
          </a:p>
        </c:txPr>
        <c:crossAx val="23755165"/>
        <c:crosses val="autoZero"/>
        <c:auto val="1"/>
        <c:lblOffset val="100"/>
        <c:noMultiLvlLbl val="0"/>
      </c:catAx>
      <c:valAx>
        <c:axId val="23755165"/>
        <c:scaling>
          <c:orientation val="minMax"/>
        </c:scaling>
        <c:delete val="0"/>
        <c:axPos val="l"/>
        <c:majorGridlines/>
        <c:numFmt formatCode="#,##0" sourceLinked="0"/>
        <c:majorTickMark val="out"/>
        <c:minorTickMark val="none"/>
        <c:tickLblPos val="nextTo"/>
        <c:spPr>
          <a:ln w="9525">
            <a:noFill/>
          </a:ln>
          <a:effectLst/>
        </c:spPr>
        <c:txPr>
          <a:bodyPr wrap="square"/>
          <a:lstStyle/>
          <a:p>
            <a:pPr>
              <a:defRPr lang="en-US" sz="900" u="none" baseline="0">
                <a:latin typeface="Arial" pitchFamily="34" charset="0"/>
                <a:cs typeface="Arial" pitchFamily="34" charset="0"/>
              </a:defRPr>
            </a:pPr>
            <a:endParaRPr lang="en-US"/>
          </a:p>
        </c:txPr>
        <c:crossAx val="56888537"/>
        <c:crosses val="autoZero"/>
        <c:crossBetween val="between"/>
      </c:valAx>
    </c:plotArea>
    <c:legend>
      <c:legendPos val="b"/>
      <c:layout>
        <c:manualLayout>
          <c:xMode val="edge"/>
          <c:yMode val="edge"/>
          <c:x val="0.1005"/>
          <c:y val="0.80775"/>
          <c:w val="0.8995"/>
          <c:h val="0.16825"/>
        </c:manualLayout>
      </c:layout>
      <c:overlay val="0"/>
      <c:txPr>
        <a:bodyPr wrap="square"/>
        <a:lstStyle/>
        <a:p>
          <a:pPr algn="ctr">
            <a:defRPr lang="en-US" sz="900" u="none" baseline="0">
              <a:latin typeface="Arial" pitchFamily="34" charset="0"/>
              <a:cs typeface="Arial" pitchFamily="34" charset="0"/>
            </a:defRPr>
          </a:pPr>
          <a:endParaRPr lang="en-US"/>
        </a:p>
      </c:txPr>
    </c:legend>
    <c:plotVisOnly val="1"/>
    <c:dispBlanksAs val="gap"/>
    <c:showDLblsOverMax val="0"/>
  </c:chart>
  <c:spPr>
    <a:noFill/>
    <a:ln w="9525">
      <a:noFill/>
    </a:ln>
    <a:effectLst/>
  </c:spPr>
</c:chartSpace>
</file>

<file path=xl/charts/chart5.xml><?xml version="1.0" encoding="utf-8"?>
<c:chartSpace xmlns:c="http://schemas.openxmlformats.org/drawingml/2006/chart" xmlns:a="http://schemas.openxmlformats.org/drawingml/2006/main" xmlns:r="http://schemas.openxmlformats.org/officeDocument/2006/relationship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65"/>
          <c:y val="0.03075"/>
          <c:w val="0.6635"/>
          <c:h val="0.718"/>
        </c:manualLayout>
      </c:layout>
      <c:barChart>
        <c:barDir val="col"/>
        <c:grouping val="clustered"/>
        <c:varyColors val="0"/>
        <c:ser>
          <c:idx val="2"/>
          <c:order val="0"/>
          <c:tx>
            <c:v>Stadt Zürich</c:v>
          </c:tx>
          <c:spPr>
            <a:solidFill>
              <a:srgbClr val="0200DC"/>
            </a:solidFill>
            <a:effectLst/>
          </c:spPr>
          <c:invertIfNegative val="0"/>
          <c:cat>
            <c:strLit>
              <c:ptCount val="1"/>
              <c:pt idx="0">
                <c:v>Total</c:v>
              </c:pt>
            </c:strLit>
          </c:cat>
          <c:val>
            <c:numRef>
              <c:f>NAS_VERK!$BE$149</c:f>
              <c:numCache>
                <c:formatCode>0.0</c:formatCode>
                <c:ptCount val="1"/>
                <c:pt idx="0">
                  <c:v>0</c:v>
                </c:pt>
              </c:numCache>
            </c:numRef>
          </c:val>
        </c:ser>
        <c:ser>
          <c:idx val="3"/>
          <c:order val="1"/>
          <c:tx>
            <c:v>MS Zürich</c:v>
          </c:tx>
          <c:spPr>
            <a:solidFill>
              <a:srgbClr val="FFC000"/>
            </a:solidFill>
            <a:effectLst/>
          </c:spPr>
          <c:invertIfNegative val="0"/>
          <c:cat>
            <c:strLit>
              <c:ptCount val="1"/>
              <c:pt idx="0">
                <c:v>Total</c:v>
              </c:pt>
            </c:strLit>
          </c:cat>
          <c:val>
            <c:numRef>
              <c:f>NAS_VERK!$BE$150</c:f>
              <c:numCache>
                <c:formatCode>0.0</c:formatCode>
                <c:ptCount val="1"/>
                <c:pt idx="0">
                  <c:v>33.4008832787896</c:v>
                </c:pt>
              </c:numCache>
            </c:numRef>
          </c:val>
        </c:ser>
        <c:ser>
          <c:idx val="0"/>
          <c:order val="2"/>
          <c:tx>
            <c:v>Gemeindetyp BFS**</c:v>
          </c:tx>
          <c:spPr>
            <a:solidFill>
              <a:srgbClr val="02DC00"/>
            </a:solidFill>
            <a:effectLst/>
          </c:spPr>
          <c:invertIfNegative val="0"/>
          <c:cat>
            <c:strLit>
              <c:ptCount val="1"/>
              <c:pt idx="0">
                <c:v>Total</c:v>
              </c:pt>
            </c:strLit>
          </c:cat>
          <c:val>
            <c:numRef>
              <c:f>NAS_VERK!$BE$151</c:f>
              <c:numCache>
                <c:formatCode>0.0</c:formatCode>
                <c:ptCount val="1"/>
                <c:pt idx="0">
                  <c:v>20.6594789732571</c:v>
                </c:pt>
              </c:numCache>
            </c:numRef>
          </c:val>
        </c:ser>
        <c:ser>
          <c:idx val="4"/>
          <c:order val="3"/>
          <c:tx>
            <c:v>Schweiz</c:v>
          </c:tx>
          <c:spPr>
            <a:solidFill>
              <a:srgbClr val="FF0000"/>
            </a:solidFill>
            <a:effectLst/>
          </c:spPr>
          <c:invertIfNegative val="0"/>
          <c:cat>
            <c:strLit>
              <c:ptCount val="1"/>
              <c:pt idx="0">
                <c:v>Total</c:v>
              </c:pt>
            </c:strLit>
          </c:cat>
          <c:val>
            <c:numRef>
              <c:f>NAS_VERK!$BE$152</c:f>
              <c:numCache>
                <c:formatCode>0.0</c:formatCode>
                <c:ptCount val="1"/>
                <c:pt idx="0">
                  <c:v>33.1030630735963</c:v>
                </c:pt>
              </c:numCache>
            </c:numRef>
          </c:val>
        </c:ser>
        <c:dLbls>
          <c:showLegendKey val="0"/>
          <c:showVal val="0"/>
          <c:showCatName val="0"/>
          <c:showSerName val="0"/>
          <c:showPercent val="0"/>
          <c:showBubbleSize val="0"/>
          <c:showLeaderLines val="0"/>
        </c:dLbls>
        <c:axId val="23421745"/>
        <c:axId val="1506309"/>
      </c:barChart>
      <c:catAx>
        <c:axId val="23421745"/>
        <c:scaling>
          <c:orientation val="minMax"/>
        </c:scaling>
        <c:delete val="0"/>
        <c:axPos val="b"/>
        <c:numFmt formatCode="General" sourceLinked="0"/>
        <c:majorTickMark val="none"/>
        <c:minorTickMark val="none"/>
        <c:tickLblPos val="nextTo"/>
        <c:spPr>
          <a:ln w="9525" cap="flat" cmpd="sng"/>
        </c:spPr>
        <c:txPr>
          <a:bodyPr wrap="square"/>
          <a:lstStyle/>
          <a:p>
            <a:pPr>
              <a:defRPr lang="en-US" sz="900" u="none" baseline="0">
                <a:latin typeface="Arial" pitchFamily="34" charset="0"/>
                <a:cs typeface="Arial" pitchFamily="34" charset="0"/>
              </a:defRPr>
            </a:pPr>
            <a:endParaRPr lang="en-US"/>
          </a:p>
        </c:txPr>
        <c:crossAx val="1506309"/>
        <c:crosses val="autoZero"/>
        <c:auto val="1"/>
        <c:lblOffset val="100"/>
        <c:noMultiLvlLbl val="0"/>
      </c:catAx>
      <c:valAx>
        <c:axId val="1506309"/>
        <c:scaling>
          <c:orientation val="minMax"/>
        </c:scaling>
        <c:delete val="0"/>
        <c:axPos val="l"/>
        <c:majorGridlines/>
        <c:numFmt formatCode="#,##0" sourceLinked="0"/>
        <c:majorTickMark val="out"/>
        <c:minorTickMark val="none"/>
        <c:tickLblPos val="nextTo"/>
        <c:spPr>
          <a:ln w="9525">
            <a:noFill/>
          </a:ln>
          <a:effectLst/>
        </c:spPr>
        <c:txPr>
          <a:bodyPr wrap="square"/>
          <a:lstStyle/>
          <a:p>
            <a:pPr>
              <a:defRPr lang="en-US" sz="900" u="none" baseline="0">
                <a:latin typeface="Arial" pitchFamily="34" charset="0"/>
                <a:cs typeface="Arial" pitchFamily="34" charset="0"/>
              </a:defRPr>
            </a:pPr>
            <a:endParaRPr lang="en-US"/>
          </a:p>
        </c:txPr>
        <c:crossAx val="23421745"/>
        <c:crosses val="autoZero"/>
        <c:crossBetween val="between"/>
      </c:valAx>
    </c:plotArea>
    <c:plotVisOnly val="1"/>
    <c:dispBlanksAs val="gap"/>
    <c:showDLblsOverMax val="0"/>
  </c:chart>
  <c:spPr>
    <a:noFill/>
    <a:ln w="9525">
      <a:noFill/>
    </a:ln>
    <a:effectLst/>
  </c:spPr>
</c:chartSpace>
</file>

<file path=xl/ctrProps/ctrProp1.xml><?xml version="1.0" encoding="utf-8"?>
<formControlPr xmlns="http://schemas.microsoft.com/office/spreadsheetml/2009/9/main" objectType="Button" lockText="1"/>
</file>

<file path=xl/ctrProps/ctrProp2.xml><?xml version="1.0" encoding="utf-8"?>
<formControlPr xmlns="http://schemas.microsoft.com/office/spreadsheetml/2009/9/main" objectType="Button" lockText="1"/>
</file>

<file path=xl/ctrProps/ctrProp3.xml><?xml version="1.0" encoding="utf-8"?>
<formControlPr xmlns="http://schemas.microsoft.com/office/spreadsheetml/2009/9/main" objectType="Button" lockText="1"/>
</file>

<file path=xl/ctrProps/ctrProp4.xml><?xml version="1.0" encoding="utf-8"?>
<formControlPr xmlns="http://schemas.microsoft.com/office/spreadsheetml/2009/9/main" objectType="Button" lockText="1"/>
</file>

<file path=xl/ctrProps/ctrProp5.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1.tif"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charts/chart4.xml" /><Relationship Id="rId2" Type="http://schemas.openxmlformats.org/officeDocument/2006/relationships/chart" Target="../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dr:from>
          <xdr:col>17</xdr:col>
          <xdr:colOff>85725</xdr:colOff>
          <xdr:row>29</xdr:row>
          <xdr:rowOff>638175</xdr:rowOff>
        </xdr:from>
        <xdr:to>
          <xdr:col>17</xdr:col>
          <xdr:colOff>85725</xdr:colOff>
          <xdr:row>29</xdr:row>
          <xdr:rowOff>638175</xdr:rowOff>
        </xdr:to>
        <xdr:sp fLocksText="0">
          <xdr:nvSpPr>
            <xdr:cNvPr id="30289921" name="Button 1" hidden="1">
              <a:extLst>
                <a:ext uri="{63B3BB69-23CF-44E3-9099-C40C66FF867C}">
                  <a14:compatExt spid="_x0000_s30289921"/>
                </a:ext>
              </a:extLst>
            </xdr:cNvPr>
            <xdr:cNvSpPr>
              <a:spLocks noRot="1"/>
            </xdr:cNvSpPr>
          </xdr:nvSpPr>
          <xdr:spPr>
            <a:xfrm>
              <a:off x="7524750" y="10077450"/>
              <a:ext cx="0" cy="0"/>
            </a:xfrm>
            <a:prstGeom prst="rect"/>
            <a:ln>
              <a:solidFill>
                <a:srgbClr val="000000"/>
              </a:solidFill>
            </a:ln>
            <a:effectLst/>
          </xdr:spPr>
          <xdr:txBody>
            <a:bodyPr lIns="36576" tIns="22860" rIns="36576" bIns="22860" vertOverflow="clip" wrap="square" anchor="ctr" upright="1"/>
            <a:p>
              <a:pPr algn="ctr" rtl="0"/>
              <a:r>
                <a:rPr lang="de-CH" sz="1100" u="none" b="0" i="0" baseline="0">
                  <a:solidFill>
                    <a:srgbClr val="000000"/>
                  </a:solidFill>
                  <a:latin typeface="Verdana"/>
                  <a:ea typeface="Verdana"/>
                </a:rPr>
                <a:t>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3228975</xdr:colOff>
          <xdr:row>29</xdr:row>
          <xdr:rowOff>638175</xdr:rowOff>
        </xdr:from>
        <xdr:to>
          <xdr:col>28</xdr:col>
          <xdr:colOff>3228975</xdr:colOff>
          <xdr:row>29</xdr:row>
          <xdr:rowOff>638175</xdr:rowOff>
        </xdr:to>
        <xdr:sp fLocksText="0">
          <xdr:nvSpPr>
            <xdr:cNvPr id="30289922" name="Button 2" hidden="1">
              <a:extLst>
                <a:ext uri="{63B3BB69-23CF-44E3-9099-C40C66FF867C}">
                  <a14:compatExt spid="_x0000_s30289922"/>
                </a:ext>
              </a:extLst>
            </xdr:cNvPr>
            <xdr:cNvSpPr>
              <a:spLocks noRot="1"/>
            </xdr:cNvSpPr>
          </xdr:nvSpPr>
          <xdr:spPr>
            <a:xfrm>
              <a:off x="19573875" y="10077450"/>
              <a:ext cx="0" cy="0"/>
            </a:xfrm>
            <a:prstGeom prst="rect"/>
            <a:ln>
              <a:solidFill>
                <a:srgbClr val="000000"/>
              </a:solidFill>
            </a:ln>
            <a:effectLst/>
          </xdr:spPr>
          <xdr:txBody>
            <a:bodyPr lIns="36576" tIns="22860" rIns="36576" bIns="22860" vertOverflow="clip" wrap="square" anchor="ctr" upright="1"/>
            <a:p>
              <a:pPr algn="ctr" rtl="0"/>
              <a:r>
                <a:rPr lang="de-CH" sz="1100" u="none" b="0" i="0" baseline="0">
                  <a:solidFill>
                    <a:srgbClr val="000000"/>
                  </a:solidFill>
                  <a:latin typeface="Verdana"/>
                  <a:ea typeface="Verdana"/>
                </a:rPr>
                <a:t>0</a:t>
              </a:r>
            </a:p>
          </xdr:txBody>
        </xdr:sp>
        <xdr:clientData fPrintsWithSheet="0"/>
      </xdr:twoCellAnchor>
    </mc:Choice>
    <mc:Fallback/>
  </mc:AlternateContent>
  <xdr:twoCellAnchor>
    <xdr:from>
      <xdr:col>2</xdr:col>
      <xdr:colOff>9524</xdr:colOff>
      <xdr:row>2</xdr:row>
      <xdr:rowOff>40482</xdr:rowOff>
    </xdr:from>
    <xdr:to>
      <xdr:col>4</xdr:col>
      <xdr:colOff>238126</xdr:colOff>
      <xdr:row>5</xdr:row>
      <xdr:rowOff>712654</xdr:rowOff>
    </xdr:to>
    <xdr:pic>
      <xdr:nvPicPr>
        <xdr:cNvPr id="4" name="FPRE_LOGO"/>
        <xdr:cNvPicPr>
          <a:picLocks noChangeArrowheads="1" noChangeAspect="1"/>
        </xdr:cNvPicPr>
      </xdr:nvPicPr>
      <xdr:blipFill>
        <a:blip r:embed="rId1"/>
        <a:stretch>
          <a:fillRect/>
        </a:stretch>
      </xdr:blipFill>
      <xdr:spPr>
        <a:xfrm>
          <a:off x="561975" y="152400"/>
          <a:ext cx="1162050" cy="1362075"/>
        </a:xfrm>
        <a:prstGeom prst="rect"/>
        <a:noFill/>
        <a:ln w="9525">
          <a:noFill/>
          <a:miter lim="800000"/>
        </a:ln>
        <a:effectLst/>
      </xdr:spPr>
    </xdr:pic>
    <xdr:clientData/>
  </xdr:twoCellAnchor>
  <xdr:twoCellAnchor>
    <xdr:from>
      <xdr:col>6</xdr:col>
      <xdr:colOff>9525</xdr:colOff>
      <xdr:row>9</xdr:row>
      <xdr:rowOff>19049</xdr:rowOff>
    </xdr:from>
    <xdr:to>
      <xdr:col>6</xdr:col>
      <xdr:colOff>117525</xdr:colOff>
      <xdr:row>9</xdr:row>
      <xdr:rowOff>127049</xdr:rowOff>
    </xdr:to>
    <xdr:sp macro="" fLocksText="0">
      <xdr:nvSpPr>
        <xdr:cNvPr id="5" name="Rechteck 4"/>
        <xdr:cNvSpPr/>
      </xdr:nvSpPr>
      <xdr:spPr>
        <a:xfrm>
          <a:off x="2600325" y="2133600"/>
          <a:ext cx="104775" cy="104775"/>
        </a:xfrm>
        <a:prstGeom prst="rect"/>
        <a:solidFill>
          <a:srgbClr val="FF0000"/>
        </a:solidFill>
        <a:ln w="3175">
          <a:solidFill>
            <a:srgbClr val="969696"/>
          </a:solidFill>
        </a:ln>
        <a:effectLst/>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horz" wrap="square" anchor="ctr" anchorCtr="0">
          <a:prstTxWarp prst="textNoShape"/>
          <a:noAutofit/>
        </a:bodyPr>
        <a:p>
          <a:pPr algn="ctr"/>
          <a:endParaRPr lang="de-DE"/>
        </a:p>
      </xdr:txBody>
    </xdr:sp>
    <xdr:clientData/>
  </xdr:twoCellAnchor>
  <xdr:twoCellAnchor>
    <xdr:from>
      <xdr:col>6</xdr:col>
      <xdr:colOff>9525</xdr:colOff>
      <xdr:row>12</xdr:row>
      <xdr:rowOff>20972</xdr:rowOff>
    </xdr:from>
    <xdr:to>
      <xdr:col>6</xdr:col>
      <xdr:colOff>117525</xdr:colOff>
      <xdr:row>12</xdr:row>
      <xdr:rowOff>128972</xdr:rowOff>
    </xdr:to>
    <xdr:sp macro="" fLocksText="0">
      <xdr:nvSpPr>
        <xdr:cNvPr id="6" name="Rechteck 5"/>
        <xdr:cNvSpPr/>
      </xdr:nvSpPr>
      <xdr:spPr>
        <a:xfrm>
          <a:off x="2600325" y="2562225"/>
          <a:ext cx="104775" cy="104775"/>
        </a:xfrm>
        <a:prstGeom prst="rect"/>
        <a:solidFill>
          <a:srgbClr val="820000"/>
        </a:solidFill>
        <a:ln w="3175">
          <a:solidFill>
            <a:srgbClr val="969696"/>
          </a:solidFill>
        </a:ln>
        <a:effectLst/>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horz" wrap="square" anchor="ctr" anchorCtr="0">
          <a:prstTxWarp prst="textNoShape"/>
          <a:noAutofit/>
        </a:bodyPr>
        <a:p>
          <a:pPr algn="ctr"/>
          <a:endParaRPr lang="de-DE"/>
        </a:p>
      </xdr:txBody>
    </xdr:sp>
    <xdr:clientData/>
  </xdr:twoCellAnchor>
  <xdr:twoCellAnchor>
    <xdr:from>
      <xdr:col>6</xdr:col>
      <xdr:colOff>9525</xdr:colOff>
      <xdr:row>14</xdr:row>
      <xdr:rowOff>19049</xdr:rowOff>
    </xdr:from>
    <xdr:to>
      <xdr:col>6</xdr:col>
      <xdr:colOff>117525</xdr:colOff>
      <xdr:row>14</xdr:row>
      <xdr:rowOff>127049</xdr:rowOff>
    </xdr:to>
    <xdr:sp macro="" fLocksText="0">
      <xdr:nvSpPr>
        <xdr:cNvPr id="7" name="Rechteck 6"/>
        <xdr:cNvSpPr/>
      </xdr:nvSpPr>
      <xdr:spPr>
        <a:xfrm>
          <a:off x="2600325" y="2867025"/>
          <a:ext cx="104775" cy="104775"/>
        </a:xfrm>
        <a:prstGeom prst="rect"/>
        <a:solidFill>
          <a:srgbClr val="E5E5E5"/>
        </a:solidFill>
        <a:ln w="3175">
          <a:solidFill>
            <a:srgbClr val="969696"/>
          </a:solidFill>
        </a:ln>
        <a:effectLst/>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horz" wrap="square" anchor="ctr" anchorCtr="0">
          <a:prstTxWarp prst="textNoShape"/>
          <a:noAutofit/>
        </a:bodyPr>
        <a:p>
          <a:pPr algn="ctr"/>
          <a:endParaRPr lang="de-DE"/>
        </a:p>
      </xdr:txBody>
    </xdr:sp>
    <xdr:clientData/>
  </xdr:twoCellAnchor>
  <xdr:twoCellAnchor editAs="absolute">
    <xdr:from>
      <xdr:col>2</xdr:col>
      <xdr:colOff>0</xdr:colOff>
      <xdr:row>20</xdr:row>
      <xdr:rowOff>809625</xdr:rowOff>
    </xdr:from>
    <xdr:to>
      <xdr:col>17</xdr:col>
      <xdr:colOff>257175</xdr:colOff>
      <xdr:row>29</xdr:row>
      <xdr:rowOff>114300</xdr:rowOff>
    </xdr:to>
    <xdr:pic>
      <xdr:nvPicPr>
        <xdr:cNvPr id="30289928" name="Picture 9"/>
        <xdr:cNvPicPr>
          <a:picLocks noChangeAspect="1"/>
        </xdr:cNvPicPr>
      </xdr:nvPicPr>
      <xdr:blipFill>
        <a:blip r:embed="rId2"/>
        <a:stretch>
          <a:fillRect/>
        </a:stretch>
      </xdr:blipFill>
      <xdr:spPr>
        <a:xfrm>
          <a:off x="552450" y="4476750"/>
          <a:ext cx="7143750" cy="5076825"/>
        </a:xfrm>
        <a:prstGeom prst="rec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50</xdr:row>
      <xdr:rowOff>0</xdr:rowOff>
    </xdr:from>
    <xdr:to>
      <xdr:col>19</xdr:col>
      <xdr:colOff>114300</xdr:colOff>
      <xdr:row>53</xdr:row>
      <xdr:rowOff>0</xdr:rowOff>
    </xdr:to>
    <xdr:graphicFrame macro="">
      <xdr:nvGraphicFramePr>
        <xdr:cNvPr id="2" name="Diagramm 7"/>
        <xdr:cNvGraphicFramePr/>
      </xdr:nvGraphicFramePr>
      <xdr:xfrm>
        <a:off x="552450" y="10448925"/>
        <a:ext cx="7515225" cy="1971675"/>
      </xdr:xfrm>
      <a:graphic>
        <a:graphicData uri="http://schemas.openxmlformats.org/drawingml/2006/chart">
          <c:chart xmlns:c="http://schemas.openxmlformats.org/drawingml/2006/chart" r:id="rId1"/>
        </a:graphicData>
      </a:graphic>
    </xdr:graphicFrame>
    <xdr:clientData/>
  </xdr:twoCellAnchor>
  <mc:AlternateContent xmlns:mc="http://schemas.openxmlformats.org/markup-compatibility/2006">
    <mc:Choice xmlns:a14="http://schemas.microsoft.com/office/drawing/2010/main" Requires="a14">
      <xdr:twoCellAnchor>
        <xdr:from>
          <xdr:col>0</xdr:col>
          <xdr:colOff>28575</xdr:colOff>
          <xdr:row>0</xdr:row>
          <xdr:rowOff>28575</xdr:rowOff>
        </xdr:from>
        <xdr:to>
          <xdr:col>0</xdr:col>
          <xdr:colOff>28575</xdr:colOff>
          <xdr:row>0</xdr:row>
          <xdr:rowOff>28575</xdr:rowOff>
        </xdr:to>
        <xdr:sp fLocksText="0">
          <xdr:nvSpPr>
            <xdr:cNvPr id="30376961" name="Button 1" hidden="1">
              <a:extLst>
                <a:ext uri="{63B3BB69-23CF-44E3-9099-C40C66FF867C}">
                  <a14:compatExt spid="_x0000_s30376961"/>
                </a:ext>
              </a:extLst>
            </xdr:cNvPr>
            <xdr:cNvSpPr>
              <a:spLocks noRot="1"/>
            </xdr:cNvSpPr>
          </xdr:nvSpPr>
          <xdr:spPr>
            <a:xfrm>
              <a:off x="28575" y="28575"/>
              <a:ext cx="0" cy="0"/>
            </a:xfrm>
            <a:prstGeom prst="rect"/>
            <a:ln>
              <a:solidFill>
                <a:srgbClr val="000000"/>
              </a:solidFill>
            </a:ln>
            <a:effectLst/>
          </xdr:spPr>
          <xdr:txBody>
            <a:bodyPr lIns="36576" tIns="22860" rIns="36576" bIns="22860" vertOverflow="clip" wrap="square" anchor="ctr" upright="1"/>
            <a:p>
              <a:pPr algn="ctr" rtl="0"/>
              <a:r>
                <a:rPr lang="de-CH" sz="1100" u="none" b="0" i="0" baseline="0">
                  <a:solidFill>
                    <a:srgbClr val="000000"/>
                  </a:solidFill>
                  <a:latin typeface="Verdana"/>
                  <a:ea typeface="Verdana"/>
                </a:rPr>
                <a:t>0</a:t>
              </a:r>
            </a:p>
          </xdr:txBody>
        </xdr:sp>
        <xdr:clientData fPrintsWithSheet="0"/>
      </xdr:twoCellAnchor>
    </mc:Choice>
    <mc:Fallback/>
  </mc:AlternateContent>
  <xdr:twoCellAnchor>
    <xdr:from>
      <xdr:col>1</xdr:col>
      <xdr:colOff>142875</xdr:colOff>
      <xdr:row>31</xdr:row>
      <xdr:rowOff>1062</xdr:rowOff>
    </xdr:from>
    <xdr:to>
      <xdr:col>18</xdr:col>
      <xdr:colOff>271993</xdr:colOff>
      <xdr:row>32</xdr:row>
      <xdr:rowOff>238125</xdr:rowOff>
    </xdr:to>
    <xdr:graphicFrame macro="">
      <xdr:nvGraphicFramePr>
        <xdr:cNvPr id="4" name="Diagramm 11"/>
        <xdr:cNvGraphicFramePr/>
      </xdr:nvGraphicFramePr>
      <xdr:xfrm>
        <a:off x="495300" y="5238750"/>
        <a:ext cx="7429500" cy="2457450"/>
      </xdr:xfrm>
      <a:graphic>
        <a:graphicData uri="http://schemas.openxmlformats.org/drawingml/2006/chart">
          <c:chart xmlns:c="http://schemas.openxmlformats.org/drawingml/2006/chart" r:id="rId2"/>
        </a:graphicData>
      </a:graphic>
    </xdr:graphicFrame>
    <xdr:clientData/>
  </xdr:twoCellAnchor>
  <xdr:twoCellAnchor>
    <xdr:from>
      <xdr:col>9</xdr:col>
      <xdr:colOff>354542</xdr:colOff>
      <xdr:row>30</xdr:row>
      <xdr:rowOff>47625</xdr:rowOff>
    </xdr:from>
    <xdr:to>
      <xdr:col>19</xdr:col>
      <xdr:colOff>57842</xdr:colOff>
      <xdr:row>32</xdr:row>
      <xdr:rowOff>152400</xdr:rowOff>
    </xdr:to>
    <xdr:graphicFrame macro="">
      <xdr:nvGraphicFramePr>
        <xdr:cNvPr id="5" name="Diagramm 6"/>
        <xdr:cNvGraphicFramePr/>
      </xdr:nvGraphicFramePr>
      <xdr:xfrm>
        <a:off x="4229100" y="5229225"/>
        <a:ext cx="3781425" cy="23812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dr:from>
          <xdr:col>0</xdr:col>
          <xdr:colOff>19050</xdr:colOff>
          <xdr:row>0</xdr:row>
          <xdr:rowOff>19050</xdr:rowOff>
        </xdr:from>
        <xdr:to>
          <xdr:col>0</xdr:col>
          <xdr:colOff>19050</xdr:colOff>
          <xdr:row>0</xdr:row>
          <xdr:rowOff>19050</xdr:rowOff>
        </xdr:to>
        <xdr:sp fLocksText="0">
          <xdr:nvSpPr>
            <xdr:cNvPr id="30395393" name="Button 1" hidden="1">
              <a:extLst>
                <a:ext uri="{63B3BB69-23CF-44E3-9099-C40C66FF867C}">
                  <a14:compatExt spid="_x0000_s30395393"/>
                </a:ext>
              </a:extLst>
            </xdr:cNvPr>
            <xdr:cNvSpPr>
              <a:spLocks noRot="1"/>
            </xdr:cNvSpPr>
          </xdr:nvSpPr>
          <xdr:spPr>
            <a:xfrm>
              <a:off x="19050" y="19050"/>
              <a:ext cx="0" cy="0"/>
            </a:xfrm>
            <a:prstGeom prst="rect"/>
            <a:ln>
              <a:solidFill>
                <a:srgbClr val="000000"/>
              </a:solidFill>
            </a:ln>
            <a:effectLst/>
          </xdr:spPr>
          <xdr:txBody>
            <a:bodyPr lIns="36576" tIns="22860" rIns="36576" bIns="22860" vertOverflow="clip" wrap="square" anchor="ctr" upright="1"/>
            <a:p>
              <a:pPr algn="ctr" rtl="0"/>
              <a:r>
                <a:rPr lang="de-CH" sz="1100" u="none" b="0" i="0" baseline="0">
                  <a:solidFill>
                    <a:srgbClr val="000000"/>
                  </a:solidFill>
                  <a:latin typeface="Verdana"/>
                  <a:ea typeface="Verdana"/>
                </a:rPr>
                <a:t>0</a:t>
              </a:r>
            </a:p>
          </xdr:txBody>
        </xdr:sp>
        <xdr:clientData fPrintsWithSheet="0"/>
      </xdr:twoCellAnchor>
    </mc:Choice>
    <mc:Fallback/>
  </mc:AlternateContent>
  <xdr:twoCellAnchor>
    <xdr:from>
      <xdr:col>4</xdr:col>
      <xdr:colOff>265584</xdr:colOff>
      <xdr:row>25</xdr:row>
      <xdr:rowOff>166015</xdr:rowOff>
    </xdr:from>
    <xdr:to>
      <xdr:col>14</xdr:col>
      <xdr:colOff>89351</xdr:colOff>
      <xdr:row>56</xdr:row>
      <xdr:rowOff>40064</xdr:rowOff>
    </xdr:to>
    <xdr:grpSp>
      <xdr:nvGrpSpPr>
        <xdr:cNvPr id="4" name="Gruppieren 3"/>
        <xdr:cNvGrpSpPr>
          <a:grpSpLocks/>
        </xdr:cNvGrpSpPr>
      </xdr:nvGrpSpPr>
      <xdr:grpSpPr>
        <a:xfrm>
          <a:off x="1257300" y="4962525"/>
          <a:ext cx="1828800" cy="1857375"/>
          <a:chOff x="1410469" y="5233178"/>
          <a:chExt cx="1489674" cy="1942953"/>
        </a:xfrm>
        <a:effectLst/>
      </xdr:grpSpPr>
      <xdr:sp macro="" fLocksText="0">
        <xdr:nvSpPr>
          <xdr:cNvPr id="5" name="Rectangle 5"/>
          <xdr:cNvSpPr>
            <a:spLocks noChangeArrowheads="1"/>
          </xdr:cNvSpPr>
        </xdr:nvSpPr>
        <xdr:spPr>
          <a:xfrm>
            <a:off x="1424245" y="5233178"/>
            <a:ext cx="114136"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7</a:t>
            </a:r>
            <a:endParaRPr lang="de-DE" sz="1800" u="none" b="0" i="0" baseline="0">
              <a:ln>
                <a:noFill/>
              </a:ln>
              <a:solidFill>
                <a:schemeClr val="tx1"/>
              </a:solidFill>
              <a:effectLst/>
              <a:latin typeface="Arial" pitchFamily="34" charset="0"/>
              <a:cs typeface="Arial" pitchFamily="34" charset="0"/>
            </a:endParaRPr>
          </a:p>
        </xdr:txBody>
      </xdr:sp>
      <xdr:sp macro="" fLocksText="0">
        <xdr:nvSpPr>
          <xdr:cNvPr id="6" name="Rectangle 6"/>
          <xdr:cNvSpPr>
            <a:spLocks noChangeArrowheads="1"/>
          </xdr:cNvSpPr>
        </xdr:nvSpPr>
        <xdr:spPr>
          <a:xfrm>
            <a:off x="2164297" y="5332487"/>
            <a:ext cx="114136"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8</a:t>
            </a:r>
            <a:endParaRPr lang="de-DE" sz="1800" u="none" b="0" i="0" baseline="0">
              <a:ln>
                <a:noFill/>
              </a:ln>
              <a:solidFill>
                <a:schemeClr val="tx1"/>
              </a:solidFill>
              <a:effectLst/>
              <a:latin typeface="Arial" pitchFamily="34" charset="0"/>
              <a:cs typeface="Arial" pitchFamily="34" charset="0"/>
            </a:endParaRPr>
          </a:p>
        </xdr:txBody>
      </xdr:sp>
      <xdr:sp macro="" fLocksText="0">
        <xdr:nvSpPr>
          <xdr:cNvPr id="7" name="Rectangle 7"/>
          <xdr:cNvSpPr>
            <a:spLocks noChangeArrowheads="1"/>
          </xdr:cNvSpPr>
        </xdr:nvSpPr>
        <xdr:spPr>
          <a:xfrm>
            <a:off x="2795518" y="5314796"/>
            <a:ext cx="104625"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9</a:t>
            </a:r>
            <a:endParaRPr lang="de-DE" sz="1800" u="none" b="0" i="0" baseline="0">
              <a:ln>
                <a:noFill/>
              </a:ln>
              <a:solidFill>
                <a:schemeClr val="tx1"/>
              </a:solidFill>
              <a:effectLst/>
              <a:latin typeface="Arial" pitchFamily="34" charset="0"/>
              <a:cs typeface="Arial" pitchFamily="34" charset="0"/>
            </a:endParaRPr>
          </a:p>
        </xdr:txBody>
      </xdr:sp>
      <xdr:sp macro="" fLocksText="0">
        <xdr:nvSpPr>
          <xdr:cNvPr id="8" name="Rectangle 8"/>
          <xdr:cNvSpPr>
            <a:spLocks noChangeArrowheads="1"/>
          </xdr:cNvSpPr>
        </xdr:nvSpPr>
        <xdr:spPr>
          <a:xfrm>
            <a:off x="1421176" y="5980327"/>
            <a:ext cx="114136"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4</a:t>
            </a:r>
            <a:endParaRPr lang="de-DE" sz="1800" u="none" b="0" i="0" baseline="0">
              <a:ln>
                <a:noFill/>
              </a:ln>
              <a:solidFill>
                <a:schemeClr val="tx1"/>
              </a:solidFill>
              <a:effectLst/>
              <a:latin typeface="Arial" pitchFamily="34" charset="0"/>
              <a:cs typeface="Arial" pitchFamily="34" charset="0"/>
            </a:endParaRPr>
          </a:p>
        </xdr:txBody>
      </xdr:sp>
      <xdr:sp macro="" fLocksText="0">
        <xdr:nvSpPr>
          <xdr:cNvPr id="9" name="Rectangle 9"/>
          <xdr:cNvSpPr>
            <a:spLocks noChangeArrowheads="1"/>
          </xdr:cNvSpPr>
        </xdr:nvSpPr>
        <xdr:spPr>
          <a:xfrm>
            <a:off x="2685843" y="6108460"/>
            <a:ext cx="104625"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6</a:t>
            </a:r>
            <a:endParaRPr lang="de-DE" sz="1800" u="none" b="0" i="0" baseline="0">
              <a:ln>
                <a:noFill/>
              </a:ln>
              <a:solidFill>
                <a:schemeClr val="tx1"/>
              </a:solidFill>
              <a:effectLst/>
              <a:latin typeface="Arial" pitchFamily="34" charset="0"/>
              <a:cs typeface="Arial" pitchFamily="34" charset="0"/>
            </a:endParaRPr>
          </a:p>
        </xdr:txBody>
      </xdr:sp>
      <xdr:sp macro="" fLocksText="0">
        <xdr:nvSpPr>
          <xdr:cNvPr id="10" name="Rectangle 10"/>
          <xdr:cNvSpPr>
            <a:spLocks noChangeArrowheads="1"/>
          </xdr:cNvSpPr>
        </xdr:nvSpPr>
        <xdr:spPr>
          <a:xfrm>
            <a:off x="2012760" y="6117707"/>
            <a:ext cx="104625"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5</a:t>
            </a:r>
            <a:endParaRPr lang="de-DE" sz="1800" u="none" b="0" i="0" baseline="0">
              <a:ln>
                <a:noFill/>
              </a:ln>
              <a:solidFill>
                <a:schemeClr val="tx1"/>
              </a:solidFill>
              <a:effectLst/>
              <a:latin typeface="Arial" pitchFamily="34" charset="0"/>
              <a:cs typeface="Arial" pitchFamily="34" charset="0"/>
            </a:endParaRPr>
          </a:p>
        </xdr:txBody>
      </xdr:sp>
      <xdr:sp macro="" fLocksText="0">
        <xdr:nvSpPr>
          <xdr:cNvPr id="11" name="Rectangle 11"/>
          <xdr:cNvSpPr>
            <a:spLocks noChangeArrowheads="1"/>
          </xdr:cNvSpPr>
        </xdr:nvSpPr>
        <xdr:spPr>
          <a:xfrm>
            <a:off x="1410469" y="7053439"/>
            <a:ext cx="114136"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1</a:t>
            </a:r>
            <a:endParaRPr lang="de-DE" sz="1800" u="none" b="0" i="0" baseline="0">
              <a:ln>
                <a:noFill/>
              </a:ln>
              <a:solidFill>
                <a:schemeClr val="tx1"/>
              </a:solidFill>
              <a:effectLst/>
              <a:latin typeface="Arial" pitchFamily="34" charset="0"/>
              <a:cs typeface="Arial" pitchFamily="34" charset="0"/>
            </a:endParaRPr>
          </a:p>
        </xdr:txBody>
      </xdr:sp>
      <xdr:sp macro="" fLocksText="0">
        <xdr:nvSpPr>
          <xdr:cNvPr id="12" name="Rectangle 12"/>
          <xdr:cNvSpPr>
            <a:spLocks noChangeArrowheads="1"/>
          </xdr:cNvSpPr>
        </xdr:nvSpPr>
        <xdr:spPr>
          <a:xfrm>
            <a:off x="1930100" y="7052711"/>
            <a:ext cx="114136"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2</a:t>
            </a:r>
            <a:endParaRPr lang="de-DE" sz="1800" u="none" b="0" i="0" baseline="0">
              <a:ln>
                <a:noFill/>
              </a:ln>
              <a:solidFill>
                <a:schemeClr val="tx1"/>
              </a:solidFill>
              <a:effectLst/>
              <a:latin typeface="Arial" pitchFamily="34" charset="0"/>
              <a:cs typeface="Arial" pitchFamily="34" charset="0"/>
            </a:endParaRPr>
          </a:p>
        </xdr:txBody>
      </xdr:sp>
      <xdr:sp macro="" fLocksText="0">
        <xdr:nvSpPr>
          <xdr:cNvPr id="13" name="Rectangle 13"/>
          <xdr:cNvSpPr>
            <a:spLocks noChangeArrowheads="1"/>
          </xdr:cNvSpPr>
        </xdr:nvSpPr>
        <xdr:spPr>
          <a:xfrm>
            <a:off x="2606931" y="7031536"/>
            <a:ext cx="104625"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3</a:t>
            </a:r>
            <a:endParaRPr lang="de-DE" sz="1800" u="none" b="0" i="0" baseline="0">
              <a:ln>
                <a:noFill/>
              </a:ln>
              <a:solidFill>
                <a:schemeClr val="tx1"/>
              </a:solidFill>
              <a:effectLst/>
              <a:latin typeface="Arial" pitchFamily="34" charset="0"/>
              <a:cs typeface="Arial" pitchFamily="34" charset="0"/>
            </a:endParaRPr>
          </a:p>
        </xdr:txBody>
      </xdr:sp>
    </xdr:grpSp>
    <xdr:clientData/>
  </xdr:twoCellAnchor>
  <xdr:twoCellAnchor>
    <xdr:from>
      <xdr:col>24</xdr:col>
      <xdr:colOff>219075</xdr:colOff>
      <xdr:row>25</xdr:row>
      <xdr:rowOff>181842</xdr:rowOff>
    </xdr:from>
    <xdr:to>
      <xdr:col>35</xdr:col>
      <xdr:colOff>3010</xdr:colOff>
      <xdr:row>57</xdr:row>
      <xdr:rowOff>3936</xdr:rowOff>
    </xdr:to>
    <xdr:grpSp>
      <xdr:nvGrpSpPr>
        <xdr:cNvPr id="14" name="Gruppieren 13"/>
        <xdr:cNvGrpSpPr>
          <a:grpSpLocks/>
        </xdr:cNvGrpSpPr>
      </xdr:nvGrpSpPr>
      <xdr:grpSpPr>
        <a:xfrm>
          <a:off x="5153025" y="4981575"/>
          <a:ext cx="1905000" cy="1847850"/>
          <a:chOff x="1410469" y="5233178"/>
          <a:chExt cx="1489674" cy="1942953"/>
        </a:xfrm>
        <a:effectLst/>
      </xdr:grpSpPr>
      <xdr:sp macro="" fLocksText="0">
        <xdr:nvSpPr>
          <xdr:cNvPr id="15" name="Rectangle 5"/>
          <xdr:cNvSpPr>
            <a:spLocks noChangeArrowheads="1"/>
          </xdr:cNvSpPr>
        </xdr:nvSpPr>
        <xdr:spPr>
          <a:xfrm>
            <a:off x="1424245" y="5233178"/>
            <a:ext cx="114136"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7</a:t>
            </a:r>
            <a:endParaRPr lang="de-DE" sz="1800" u="none" b="0" i="0" baseline="0">
              <a:ln>
                <a:noFill/>
              </a:ln>
              <a:solidFill>
                <a:schemeClr val="tx1"/>
              </a:solidFill>
              <a:effectLst/>
              <a:latin typeface="Arial" pitchFamily="34" charset="0"/>
              <a:cs typeface="Arial" pitchFamily="34" charset="0"/>
            </a:endParaRPr>
          </a:p>
        </xdr:txBody>
      </xdr:sp>
      <xdr:sp macro="" fLocksText="0">
        <xdr:nvSpPr>
          <xdr:cNvPr id="16" name="Rectangle 6"/>
          <xdr:cNvSpPr>
            <a:spLocks noChangeArrowheads="1"/>
          </xdr:cNvSpPr>
        </xdr:nvSpPr>
        <xdr:spPr>
          <a:xfrm>
            <a:off x="2164297" y="5332487"/>
            <a:ext cx="114136"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8</a:t>
            </a:r>
            <a:endParaRPr lang="de-DE" sz="1800" u="none" b="0" i="0" baseline="0">
              <a:ln>
                <a:noFill/>
              </a:ln>
              <a:solidFill>
                <a:schemeClr val="tx1"/>
              </a:solidFill>
              <a:effectLst/>
              <a:latin typeface="Arial" pitchFamily="34" charset="0"/>
              <a:cs typeface="Arial" pitchFamily="34" charset="0"/>
            </a:endParaRPr>
          </a:p>
        </xdr:txBody>
      </xdr:sp>
      <xdr:sp macro="" fLocksText="0">
        <xdr:nvSpPr>
          <xdr:cNvPr id="17" name="Rectangle 7"/>
          <xdr:cNvSpPr>
            <a:spLocks noChangeArrowheads="1"/>
          </xdr:cNvSpPr>
        </xdr:nvSpPr>
        <xdr:spPr>
          <a:xfrm>
            <a:off x="2795518" y="5314796"/>
            <a:ext cx="104625"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9</a:t>
            </a:r>
            <a:endParaRPr lang="de-DE" sz="1800" u="none" b="0" i="0" baseline="0">
              <a:ln>
                <a:noFill/>
              </a:ln>
              <a:solidFill>
                <a:schemeClr val="tx1"/>
              </a:solidFill>
              <a:effectLst/>
              <a:latin typeface="Arial" pitchFamily="34" charset="0"/>
              <a:cs typeface="Arial" pitchFamily="34" charset="0"/>
            </a:endParaRPr>
          </a:p>
        </xdr:txBody>
      </xdr:sp>
      <xdr:sp macro="" fLocksText="0">
        <xdr:nvSpPr>
          <xdr:cNvPr id="18" name="Rectangle 8"/>
          <xdr:cNvSpPr>
            <a:spLocks noChangeArrowheads="1"/>
          </xdr:cNvSpPr>
        </xdr:nvSpPr>
        <xdr:spPr>
          <a:xfrm>
            <a:off x="1421176" y="5980327"/>
            <a:ext cx="114136"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4</a:t>
            </a:r>
            <a:endParaRPr lang="de-DE" sz="1800" u="none" b="0" i="0" baseline="0">
              <a:ln>
                <a:noFill/>
              </a:ln>
              <a:solidFill>
                <a:schemeClr val="tx1"/>
              </a:solidFill>
              <a:effectLst/>
              <a:latin typeface="Arial" pitchFamily="34" charset="0"/>
              <a:cs typeface="Arial" pitchFamily="34" charset="0"/>
            </a:endParaRPr>
          </a:p>
        </xdr:txBody>
      </xdr:sp>
      <xdr:sp macro="" fLocksText="0">
        <xdr:nvSpPr>
          <xdr:cNvPr id="19" name="Rectangle 9"/>
          <xdr:cNvSpPr>
            <a:spLocks noChangeArrowheads="1"/>
          </xdr:cNvSpPr>
        </xdr:nvSpPr>
        <xdr:spPr>
          <a:xfrm>
            <a:off x="2685843" y="6108460"/>
            <a:ext cx="104625"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6</a:t>
            </a:r>
            <a:endParaRPr lang="de-DE" sz="1800" u="none" b="0" i="0" baseline="0">
              <a:ln>
                <a:noFill/>
              </a:ln>
              <a:solidFill>
                <a:schemeClr val="tx1"/>
              </a:solidFill>
              <a:effectLst/>
              <a:latin typeface="Arial" pitchFamily="34" charset="0"/>
              <a:cs typeface="Arial" pitchFamily="34" charset="0"/>
            </a:endParaRPr>
          </a:p>
        </xdr:txBody>
      </xdr:sp>
      <xdr:sp macro="" fLocksText="0">
        <xdr:nvSpPr>
          <xdr:cNvPr id="20" name="Rectangle 10"/>
          <xdr:cNvSpPr>
            <a:spLocks noChangeArrowheads="1"/>
          </xdr:cNvSpPr>
        </xdr:nvSpPr>
        <xdr:spPr>
          <a:xfrm>
            <a:off x="2012760" y="6117707"/>
            <a:ext cx="104625"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5</a:t>
            </a:r>
            <a:endParaRPr lang="de-DE" sz="1800" u="none" b="0" i="0" baseline="0">
              <a:ln>
                <a:noFill/>
              </a:ln>
              <a:solidFill>
                <a:schemeClr val="tx1"/>
              </a:solidFill>
              <a:effectLst/>
              <a:latin typeface="Arial" pitchFamily="34" charset="0"/>
              <a:cs typeface="Arial" pitchFamily="34" charset="0"/>
            </a:endParaRPr>
          </a:p>
        </xdr:txBody>
      </xdr:sp>
      <xdr:sp macro="" fLocksText="0">
        <xdr:nvSpPr>
          <xdr:cNvPr id="21" name="Rectangle 11"/>
          <xdr:cNvSpPr>
            <a:spLocks noChangeArrowheads="1"/>
          </xdr:cNvSpPr>
        </xdr:nvSpPr>
        <xdr:spPr>
          <a:xfrm>
            <a:off x="1410469" y="7053439"/>
            <a:ext cx="114136"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1</a:t>
            </a:r>
            <a:endParaRPr lang="de-DE" sz="1800" u="none" b="0" i="0" baseline="0">
              <a:ln>
                <a:noFill/>
              </a:ln>
              <a:solidFill>
                <a:schemeClr val="tx1"/>
              </a:solidFill>
              <a:effectLst/>
              <a:latin typeface="Arial" pitchFamily="34" charset="0"/>
              <a:cs typeface="Arial" pitchFamily="34" charset="0"/>
            </a:endParaRPr>
          </a:p>
        </xdr:txBody>
      </xdr:sp>
      <xdr:sp macro="" fLocksText="0">
        <xdr:nvSpPr>
          <xdr:cNvPr id="22" name="Rectangle 12"/>
          <xdr:cNvSpPr>
            <a:spLocks noChangeArrowheads="1"/>
          </xdr:cNvSpPr>
        </xdr:nvSpPr>
        <xdr:spPr>
          <a:xfrm>
            <a:off x="1930100" y="7052711"/>
            <a:ext cx="114136"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2</a:t>
            </a:r>
            <a:endParaRPr lang="de-DE" sz="1800" u="none" b="0" i="0" baseline="0">
              <a:ln>
                <a:noFill/>
              </a:ln>
              <a:solidFill>
                <a:schemeClr val="tx1"/>
              </a:solidFill>
              <a:effectLst/>
              <a:latin typeface="Arial" pitchFamily="34" charset="0"/>
              <a:cs typeface="Arial" pitchFamily="34" charset="0"/>
            </a:endParaRPr>
          </a:p>
        </xdr:txBody>
      </xdr:sp>
      <xdr:sp macro="" fLocksText="0">
        <xdr:nvSpPr>
          <xdr:cNvPr id="23" name="Rectangle 13"/>
          <xdr:cNvSpPr>
            <a:spLocks noChangeArrowheads="1"/>
          </xdr:cNvSpPr>
        </xdr:nvSpPr>
        <xdr:spPr>
          <a:xfrm>
            <a:off x="2606931" y="7031536"/>
            <a:ext cx="104625"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3</a:t>
            </a:r>
            <a:endParaRPr lang="de-DE" sz="1800" u="none" b="0" i="0" baseline="0">
              <a:ln>
                <a:noFill/>
              </a:ln>
              <a:solidFill>
                <a:schemeClr val="tx1"/>
              </a:solidFill>
              <a:effectLst/>
              <a:latin typeface="Arial" pitchFamily="34" charset="0"/>
              <a:cs typeface="Arial" pitchFamily="34"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dr:from>
          <xdr:col>0</xdr:col>
          <xdr:colOff>19050</xdr:colOff>
          <xdr:row>0</xdr:row>
          <xdr:rowOff>19050</xdr:rowOff>
        </xdr:from>
        <xdr:to>
          <xdr:col>0</xdr:col>
          <xdr:colOff>19050</xdr:colOff>
          <xdr:row>0</xdr:row>
          <xdr:rowOff>19050</xdr:rowOff>
        </xdr:to>
        <xdr:sp fLocksText="0">
          <xdr:nvSpPr>
            <xdr:cNvPr id="30396417" name="Button 1" hidden="1">
              <a:extLst>
                <a:ext uri="{63B3BB69-23CF-44E3-9099-C40C66FF867C}">
                  <a14:compatExt spid="_x0000_s30396417"/>
                </a:ext>
              </a:extLst>
            </xdr:cNvPr>
            <xdr:cNvSpPr>
              <a:spLocks noRot="1"/>
            </xdr:cNvSpPr>
          </xdr:nvSpPr>
          <xdr:spPr>
            <a:xfrm>
              <a:off x="19050" y="19050"/>
              <a:ext cx="0" cy="0"/>
            </a:xfrm>
            <a:prstGeom prst="rect"/>
            <a:noFill/>
            <a:ln>
              <a:solidFill>
                <a:srgbClr val="000000"/>
              </a:solidFill>
            </a:ln>
            <a:effectLst/>
          </xdr:spPr>
          <xdr:txBody>
            <a:bodyPr lIns="36576" tIns="22860" rIns="36576" bIns="22860" vertOverflow="clip" wrap="square" anchor="ctr" upright="1"/>
            <a:p>
              <a:pPr algn="ctr" rtl="0"/>
              <a:r>
                <a:rPr lang="de-CH" sz="1100" u="none" b="0" i="0" baseline="0">
                  <a:solidFill>
                    <a:srgbClr val="000000"/>
                  </a:solidFill>
                  <a:latin typeface="Verdana"/>
                  <a:ea typeface="Verdana"/>
                </a:rPr>
                <a:t>0</a:t>
              </a:r>
            </a:p>
          </xdr:txBody>
        </xdr:sp>
        <xdr:clientData fPrintsWithSheet="0"/>
      </xdr:twoCellAnchor>
    </mc:Choice>
    <mc:Fallback/>
  </mc:AlternateContent>
  <xdr:twoCellAnchor>
    <xdr:from>
      <xdr:col>6</xdr:col>
      <xdr:colOff>0</xdr:colOff>
      <xdr:row>25</xdr:row>
      <xdr:rowOff>177800</xdr:rowOff>
    </xdr:from>
    <xdr:to>
      <xdr:col>14</xdr:col>
      <xdr:colOff>77649</xdr:colOff>
      <xdr:row>59</xdr:row>
      <xdr:rowOff>22570</xdr:rowOff>
    </xdr:to>
    <xdr:grpSp>
      <xdr:nvGrpSpPr>
        <xdr:cNvPr id="4" name="Gruppieren 3"/>
        <xdr:cNvGrpSpPr>
          <a:grpSpLocks/>
        </xdr:cNvGrpSpPr>
      </xdr:nvGrpSpPr>
      <xdr:grpSpPr>
        <a:xfrm>
          <a:off x="1466850" y="4981575"/>
          <a:ext cx="1609725" cy="1971675"/>
          <a:chOff x="1236201" y="5264150"/>
          <a:chExt cx="1673548" cy="2060920"/>
        </a:xfrm>
        <a:effectLst/>
      </xdr:grpSpPr>
      <xdr:sp macro="" fLocksText="0">
        <xdr:nvSpPr>
          <xdr:cNvPr id="5" name="Rectangle 5"/>
          <xdr:cNvSpPr>
            <a:spLocks noChangeArrowheads="1"/>
          </xdr:cNvSpPr>
        </xdr:nvSpPr>
        <xdr:spPr>
          <a:xfrm>
            <a:off x="2795613" y="6036141"/>
            <a:ext cx="114136"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7</a:t>
            </a:r>
            <a:endParaRPr lang="de-DE" sz="1800" u="none" b="0" i="0" baseline="0">
              <a:ln>
                <a:noFill/>
              </a:ln>
              <a:solidFill>
                <a:schemeClr val="tx1"/>
              </a:solidFill>
              <a:effectLst/>
              <a:latin typeface="Arial" pitchFamily="34" charset="0"/>
              <a:cs typeface="Arial" pitchFamily="34" charset="0"/>
            </a:endParaRPr>
          </a:p>
        </xdr:txBody>
      </xdr:sp>
      <xdr:sp macro="" fLocksText="0">
        <xdr:nvSpPr>
          <xdr:cNvPr id="6" name="Rectangle 6"/>
          <xdr:cNvSpPr>
            <a:spLocks noChangeArrowheads="1"/>
          </xdr:cNvSpPr>
        </xdr:nvSpPr>
        <xdr:spPr>
          <a:xfrm>
            <a:off x="1239421" y="5264150"/>
            <a:ext cx="114136"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8</a:t>
            </a:r>
            <a:endParaRPr lang="de-DE" sz="1800" u="none" b="0" i="0" baseline="0">
              <a:ln>
                <a:noFill/>
              </a:ln>
              <a:solidFill>
                <a:schemeClr val="tx1"/>
              </a:solidFill>
              <a:effectLst/>
              <a:latin typeface="Arial" pitchFamily="34" charset="0"/>
              <a:cs typeface="Arial" pitchFamily="34" charset="0"/>
            </a:endParaRPr>
          </a:p>
        </xdr:txBody>
      </xdr:sp>
      <xdr:sp macro="" fLocksText="0">
        <xdr:nvSpPr>
          <xdr:cNvPr id="7" name="Rectangle 7"/>
          <xdr:cNvSpPr>
            <a:spLocks noChangeArrowheads="1"/>
          </xdr:cNvSpPr>
        </xdr:nvSpPr>
        <xdr:spPr>
          <a:xfrm>
            <a:off x="2795518" y="5716278"/>
            <a:ext cx="104625"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9</a:t>
            </a:r>
            <a:endParaRPr lang="de-DE" sz="1800" u="none" b="0" i="0" baseline="0">
              <a:ln>
                <a:noFill/>
              </a:ln>
              <a:solidFill>
                <a:schemeClr val="tx1"/>
              </a:solidFill>
              <a:effectLst/>
              <a:latin typeface="Arial" pitchFamily="34" charset="0"/>
              <a:cs typeface="Arial" pitchFamily="34" charset="0"/>
            </a:endParaRPr>
          </a:p>
        </xdr:txBody>
      </xdr:sp>
      <xdr:sp macro="" fLocksText="0">
        <xdr:nvSpPr>
          <xdr:cNvPr id="8" name="Rectangle 8"/>
          <xdr:cNvSpPr>
            <a:spLocks noChangeArrowheads="1"/>
          </xdr:cNvSpPr>
        </xdr:nvSpPr>
        <xdr:spPr>
          <a:xfrm>
            <a:off x="1236201" y="6364724"/>
            <a:ext cx="114136"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4</a:t>
            </a:r>
            <a:endParaRPr lang="de-DE" sz="1800" u="none" b="0" i="0" baseline="0">
              <a:ln>
                <a:noFill/>
              </a:ln>
              <a:solidFill>
                <a:schemeClr val="tx1"/>
              </a:solidFill>
              <a:effectLst/>
              <a:latin typeface="Arial" pitchFamily="34" charset="0"/>
              <a:cs typeface="Arial" pitchFamily="34" charset="0"/>
            </a:endParaRPr>
          </a:p>
        </xdr:txBody>
      </xdr:sp>
      <xdr:sp macro="" fLocksText="0">
        <xdr:nvSpPr>
          <xdr:cNvPr id="9" name="Rectangle 9"/>
          <xdr:cNvSpPr>
            <a:spLocks noChangeArrowheads="1"/>
          </xdr:cNvSpPr>
        </xdr:nvSpPr>
        <xdr:spPr>
          <a:xfrm>
            <a:off x="2800655" y="6364724"/>
            <a:ext cx="104625"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6</a:t>
            </a:r>
            <a:endParaRPr lang="de-DE" sz="1800" u="none" b="0" i="0" baseline="0">
              <a:ln>
                <a:noFill/>
              </a:ln>
              <a:solidFill>
                <a:schemeClr val="tx1"/>
              </a:solidFill>
              <a:effectLst/>
              <a:latin typeface="Arial" pitchFamily="34" charset="0"/>
              <a:cs typeface="Arial" pitchFamily="34" charset="0"/>
            </a:endParaRPr>
          </a:p>
        </xdr:txBody>
      </xdr:sp>
      <xdr:sp macro="" fLocksText="0">
        <xdr:nvSpPr>
          <xdr:cNvPr id="10" name="Rectangle 10"/>
          <xdr:cNvSpPr>
            <a:spLocks noChangeArrowheads="1"/>
          </xdr:cNvSpPr>
        </xdr:nvSpPr>
        <xdr:spPr>
          <a:xfrm>
            <a:off x="1829592" y="6043210"/>
            <a:ext cx="104625"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5</a:t>
            </a:r>
            <a:endParaRPr lang="de-DE" sz="1800" u="none" b="0" i="0" baseline="0">
              <a:ln>
                <a:noFill/>
              </a:ln>
              <a:solidFill>
                <a:schemeClr val="tx1"/>
              </a:solidFill>
              <a:effectLst/>
              <a:latin typeface="Arial" pitchFamily="34" charset="0"/>
              <a:cs typeface="Arial" pitchFamily="34" charset="0"/>
            </a:endParaRPr>
          </a:p>
        </xdr:txBody>
      </xdr:sp>
      <xdr:sp macro="" fLocksText="0">
        <xdr:nvSpPr>
          <xdr:cNvPr id="11" name="Rectangle 11"/>
          <xdr:cNvSpPr>
            <a:spLocks noChangeArrowheads="1"/>
          </xdr:cNvSpPr>
        </xdr:nvSpPr>
        <xdr:spPr>
          <a:xfrm>
            <a:off x="1238250" y="7190114"/>
            <a:ext cx="114136"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1</a:t>
            </a:r>
            <a:endParaRPr lang="de-DE" sz="1800" u="none" b="0" i="0" baseline="0">
              <a:ln>
                <a:noFill/>
              </a:ln>
              <a:solidFill>
                <a:schemeClr val="tx1"/>
              </a:solidFill>
              <a:effectLst/>
              <a:latin typeface="Arial" pitchFamily="34" charset="0"/>
              <a:cs typeface="Arial" pitchFamily="34" charset="0"/>
            </a:endParaRPr>
          </a:p>
        </xdr:txBody>
      </xdr:sp>
      <xdr:sp macro="" fLocksText="0">
        <xdr:nvSpPr>
          <xdr:cNvPr id="12" name="Rectangle 12"/>
          <xdr:cNvSpPr>
            <a:spLocks noChangeArrowheads="1"/>
          </xdr:cNvSpPr>
        </xdr:nvSpPr>
        <xdr:spPr>
          <a:xfrm>
            <a:off x="1834423" y="6702482"/>
            <a:ext cx="114136"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2</a:t>
            </a:r>
            <a:endParaRPr lang="de-DE" sz="1800" u="none" b="0" i="0" baseline="0">
              <a:ln>
                <a:noFill/>
              </a:ln>
              <a:solidFill>
                <a:schemeClr val="tx1"/>
              </a:solidFill>
              <a:effectLst/>
              <a:latin typeface="Arial" pitchFamily="34" charset="0"/>
              <a:cs typeface="Arial" pitchFamily="34" charset="0"/>
            </a:endParaRPr>
          </a:p>
        </xdr:txBody>
      </xdr:sp>
      <xdr:sp macro="" fLocksText="0">
        <xdr:nvSpPr>
          <xdr:cNvPr id="13" name="Rectangle 13"/>
          <xdr:cNvSpPr>
            <a:spLocks noChangeArrowheads="1"/>
          </xdr:cNvSpPr>
        </xdr:nvSpPr>
        <xdr:spPr>
          <a:xfrm>
            <a:off x="2300764" y="7202378"/>
            <a:ext cx="104625"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3</a:t>
            </a:r>
            <a:endParaRPr lang="de-DE" sz="1800" u="none" b="0" i="0" baseline="0">
              <a:ln>
                <a:noFill/>
              </a:ln>
              <a:solidFill>
                <a:schemeClr val="tx1"/>
              </a:solidFill>
              <a:effectLst/>
              <a:latin typeface="Arial" pitchFamily="34" charset="0"/>
              <a:cs typeface="Arial" pitchFamily="34" charset="0"/>
            </a:endParaRPr>
          </a:p>
        </xdr:txBody>
      </xdr:sp>
    </xdr:grpSp>
    <xdr:clientData/>
  </xdr:twoCellAnchor>
  <xdr:twoCellAnchor>
    <xdr:from>
      <xdr:col>26</xdr:col>
      <xdr:colOff>0</xdr:colOff>
      <xdr:row>25</xdr:row>
      <xdr:rowOff>177800</xdr:rowOff>
    </xdr:from>
    <xdr:to>
      <xdr:col>35</xdr:col>
      <xdr:colOff>0</xdr:colOff>
      <xdr:row>59</xdr:row>
      <xdr:rowOff>22570</xdr:rowOff>
    </xdr:to>
    <xdr:grpSp>
      <xdr:nvGrpSpPr>
        <xdr:cNvPr id="14" name="Gruppieren 13"/>
        <xdr:cNvGrpSpPr>
          <a:grpSpLocks/>
        </xdr:cNvGrpSpPr>
      </xdr:nvGrpSpPr>
      <xdr:grpSpPr>
        <a:xfrm>
          <a:off x="5410200" y="4981575"/>
          <a:ext cx="1743075" cy="1971675"/>
          <a:chOff x="1236201" y="5264150"/>
          <a:chExt cx="1673548" cy="2060920"/>
        </a:xfrm>
        <a:effectLst/>
      </xdr:grpSpPr>
      <xdr:sp macro="" fLocksText="0">
        <xdr:nvSpPr>
          <xdr:cNvPr id="15" name="Rectangle 5"/>
          <xdr:cNvSpPr>
            <a:spLocks noChangeArrowheads="1"/>
          </xdr:cNvSpPr>
        </xdr:nvSpPr>
        <xdr:spPr>
          <a:xfrm>
            <a:off x="2795613" y="6036141"/>
            <a:ext cx="114136"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7</a:t>
            </a:r>
            <a:endParaRPr lang="de-DE" sz="1800" u="none" b="0" i="0" baseline="0">
              <a:ln>
                <a:noFill/>
              </a:ln>
              <a:solidFill>
                <a:schemeClr val="tx1"/>
              </a:solidFill>
              <a:effectLst/>
              <a:latin typeface="Arial" pitchFamily="34" charset="0"/>
              <a:cs typeface="Arial" pitchFamily="34" charset="0"/>
            </a:endParaRPr>
          </a:p>
        </xdr:txBody>
      </xdr:sp>
      <xdr:sp macro="" fLocksText="0">
        <xdr:nvSpPr>
          <xdr:cNvPr id="16" name="Rectangle 6"/>
          <xdr:cNvSpPr>
            <a:spLocks noChangeArrowheads="1"/>
          </xdr:cNvSpPr>
        </xdr:nvSpPr>
        <xdr:spPr>
          <a:xfrm>
            <a:off x="1239421" y="5264150"/>
            <a:ext cx="114136"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8</a:t>
            </a:r>
            <a:endParaRPr lang="de-DE" sz="1800" u="none" b="0" i="0" baseline="0">
              <a:ln>
                <a:noFill/>
              </a:ln>
              <a:solidFill>
                <a:schemeClr val="tx1"/>
              </a:solidFill>
              <a:effectLst/>
              <a:latin typeface="Arial" pitchFamily="34" charset="0"/>
              <a:cs typeface="Arial" pitchFamily="34" charset="0"/>
            </a:endParaRPr>
          </a:p>
        </xdr:txBody>
      </xdr:sp>
      <xdr:sp macro="" fLocksText="0">
        <xdr:nvSpPr>
          <xdr:cNvPr id="17" name="Rectangle 7"/>
          <xdr:cNvSpPr>
            <a:spLocks noChangeArrowheads="1"/>
          </xdr:cNvSpPr>
        </xdr:nvSpPr>
        <xdr:spPr>
          <a:xfrm>
            <a:off x="2795518" y="5716278"/>
            <a:ext cx="104625"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9</a:t>
            </a:r>
            <a:endParaRPr lang="de-DE" sz="1800" u="none" b="0" i="0" baseline="0">
              <a:ln>
                <a:noFill/>
              </a:ln>
              <a:solidFill>
                <a:schemeClr val="tx1"/>
              </a:solidFill>
              <a:effectLst/>
              <a:latin typeface="Arial" pitchFamily="34" charset="0"/>
              <a:cs typeface="Arial" pitchFamily="34" charset="0"/>
            </a:endParaRPr>
          </a:p>
        </xdr:txBody>
      </xdr:sp>
      <xdr:sp macro="" fLocksText="0">
        <xdr:nvSpPr>
          <xdr:cNvPr id="18" name="Rectangle 8"/>
          <xdr:cNvSpPr>
            <a:spLocks noChangeArrowheads="1"/>
          </xdr:cNvSpPr>
        </xdr:nvSpPr>
        <xdr:spPr>
          <a:xfrm>
            <a:off x="1236201" y="6364724"/>
            <a:ext cx="114136"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4</a:t>
            </a:r>
            <a:endParaRPr lang="de-DE" sz="1800" u="none" b="0" i="0" baseline="0">
              <a:ln>
                <a:noFill/>
              </a:ln>
              <a:solidFill>
                <a:schemeClr val="tx1"/>
              </a:solidFill>
              <a:effectLst/>
              <a:latin typeface="Arial" pitchFamily="34" charset="0"/>
              <a:cs typeface="Arial" pitchFamily="34" charset="0"/>
            </a:endParaRPr>
          </a:p>
        </xdr:txBody>
      </xdr:sp>
      <xdr:sp macro="" fLocksText="0">
        <xdr:nvSpPr>
          <xdr:cNvPr id="19" name="Rectangle 9"/>
          <xdr:cNvSpPr>
            <a:spLocks noChangeArrowheads="1"/>
          </xdr:cNvSpPr>
        </xdr:nvSpPr>
        <xdr:spPr>
          <a:xfrm>
            <a:off x="2800655" y="6364724"/>
            <a:ext cx="104625"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6</a:t>
            </a:r>
            <a:endParaRPr lang="de-DE" sz="1800" u="none" b="0" i="0" baseline="0">
              <a:ln>
                <a:noFill/>
              </a:ln>
              <a:solidFill>
                <a:schemeClr val="tx1"/>
              </a:solidFill>
              <a:effectLst/>
              <a:latin typeface="Arial" pitchFamily="34" charset="0"/>
              <a:cs typeface="Arial" pitchFamily="34" charset="0"/>
            </a:endParaRPr>
          </a:p>
        </xdr:txBody>
      </xdr:sp>
      <xdr:sp macro="" fLocksText="0">
        <xdr:nvSpPr>
          <xdr:cNvPr id="20" name="Rectangle 10"/>
          <xdr:cNvSpPr>
            <a:spLocks noChangeArrowheads="1"/>
          </xdr:cNvSpPr>
        </xdr:nvSpPr>
        <xdr:spPr>
          <a:xfrm>
            <a:off x="1829592" y="6043210"/>
            <a:ext cx="104625"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5</a:t>
            </a:r>
            <a:endParaRPr lang="de-DE" sz="1800" u="none" b="0" i="0" baseline="0">
              <a:ln>
                <a:noFill/>
              </a:ln>
              <a:solidFill>
                <a:schemeClr val="tx1"/>
              </a:solidFill>
              <a:effectLst/>
              <a:latin typeface="Arial" pitchFamily="34" charset="0"/>
              <a:cs typeface="Arial" pitchFamily="34" charset="0"/>
            </a:endParaRPr>
          </a:p>
        </xdr:txBody>
      </xdr:sp>
      <xdr:sp macro="" fLocksText="0">
        <xdr:nvSpPr>
          <xdr:cNvPr id="21" name="Rectangle 11"/>
          <xdr:cNvSpPr>
            <a:spLocks noChangeArrowheads="1"/>
          </xdr:cNvSpPr>
        </xdr:nvSpPr>
        <xdr:spPr>
          <a:xfrm>
            <a:off x="1238250" y="7190114"/>
            <a:ext cx="114136"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1</a:t>
            </a:r>
            <a:endParaRPr lang="de-DE" sz="1800" u="none" b="0" i="0" baseline="0">
              <a:ln>
                <a:noFill/>
              </a:ln>
              <a:solidFill>
                <a:schemeClr val="tx1"/>
              </a:solidFill>
              <a:effectLst/>
              <a:latin typeface="Arial" pitchFamily="34" charset="0"/>
              <a:cs typeface="Arial" pitchFamily="34" charset="0"/>
            </a:endParaRPr>
          </a:p>
        </xdr:txBody>
      </xdr:sp>
      <xdr:sp macro="" fLocksText="0">
        <xdr:nvSpPr>
          <xdr:cNvPr id="22" name="Rectangle 12"/>
          <xdr:cNvSpPr>
            <a:spLocks noChangeArrowheads="1"/>
          </xdr:cNvSpPr>
        </xdr:nvSpPr>
        <xdr:spPr>
          <a:xfrm>
            <a:off x="1834423" y="6702482"/>
            <a:ext cx="114136"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2</a:t>
            </a:r>
            <a:endParaRPr lang="de-DE" sz="1800" u="none" b="0" i="0" baseline="0">
              <a:ln>
                <a:noFill/>
              </a:ln>
              <a:solidFill>
                <a:schemeClr val="tx1"/>
              </a:solidFill>
              <a:effectLst/>
              <a:latin typeface="Arial" pitchFamily="34" charset="0"/>
              <a:cs typeface="Arial" pitchFamily="34" charset="0"/>
            </a:endParaRPr>
          </a:p>
        </xdr:txBody>
      </xdr:sp>
      <xdr:sp macro="" fLocksText="0">
        <xdr:nvSpPr>
          <xdr:cNvPr id="23" name="Rectangle 13"/>
          <xdr:cNvSpPr>
            <a:spLocks noChangeArrowheads="1"/>
          </xdr:cNvSpPr>
        </xdr:nvSpPr>
        <xdr:spPr>
          <a:xfrm>
            <a:off x="2300764" y="7202378"/>
            <a:ext cx="104625" cy="122692"/>
          </a:xfrm>
          <a:prstGeom prst="rect"/>
          <a:noFill/>
          <a:ln w="9525">
            <a:noFill/>
            <a:miter lim="800000"/>
          </a:ln>
          <a:effectLst/>
        </xdr:spPr>
        <xdr:txBody>
          <a:bodyPr lIns="0" tIns="0" rIns="0" bIns="0" vert="horz" wrap="square" anchor="t" anchorCtr="0">
            <a:prstTxWarp prst="textNoShape"/>
            <a:noAutofit/>
          </a:bodyPr>
          <a:p>
            <a:pPr algn="l" defTabSz="914400" fontAlgn="base" indent="0" lvl="0" marL="0" marR="0" hangingPunct="1" eaLnBrk="1" latinLnBrk="0" rtl="0">
              <a:lnSpc>
                <a:spcPct val="100000"/>
              </a:lnSpc>
              <a:spcBef>
                <a:spcPct val="0"/>
              </a:spcBef>
              <a:spcAft>
                <a:spcPct val="0"/>
              </a:spcAft>
              <a:buClrTx/>
              <a:buSzTx/>
              <a:buFontTx/>
              <a:buNone/>
            </a:pPr>
            <a:r>
              <a:rPr lang="de-DE" sz="900" u="none" b="0" i="0" baseline="0">
                <a:ln>
                  <a:noFill/>
                </a:ln>
                <a:solidFill>
                  <a:srgbClr val="000000"/>
                </a:solidFill>
                <a:effectLst/>
                <a:latin typeface="Arial" pitchFamily="34" charset="0"/>
                <a:cs typeface="Arial" pitchFamily="34" charset="0"/>
              </a:rPr>
              <a:t>3</a:t>
            </a:r>
            <a:endParaRPr lang="de-DE" sz="1800" u="none" b="0" i="0" baseline="0">
              <a:ln>
                <a:noFill/>
              </a:ln>
              <a:solidFill>
                <a:schemeClr val="tx1"/>
              </a:solidFill>
              <a:effectLst/>
              <a:latin typeface="Arial" pitchFamily="34" charset="0"/>
              <a:cs typeface="Arial" pitchFamily="34" charset="0"/>
            </a:endParaRPr>
          </a:p>
        </xdr:txBody>
      </xdr:sp>
    </xdr:grpSp>
    <xdr:clientData/>
  </xdr:twoCellAnchor>
  <xdr:twoCellAnchor>
    <xdr:from>
      <xdr:col>1</xdr:col>
      <xdr:colOff>200023</xdr:colOff>
      <xdr:row>78</xdr:row>
      <xdr:rowOff>9523</xdr:rowOff>
    </xdr:from>
    <xdr:to>
      <xdr:col>37</xdr:col>
      <xdr:colOff>123825</xdr:colOff>
      <xdr:row>81</xdr:row>
      <xdr:rowOff>1</xdr:rowOff>
    </xdr:to>
    <xdr:graphicFrame macro="">
      <xdr:nvGraphicFramePr>
        <xdr:cNvPr id="24" name="Diagramm 23"/>
        <xdr:cNvGraphicFramePr/>
      </xdr:nvGraphicFramePr>
      <xdr:xfrm>
        <a:off x="552450" y="9525000"/>
        <a:ext cx="7019925" cy="2276475"/>
      </xdr:xfrm>
      <a:graphic>
        <a:graphicData uri="http://schemas.openxmlformats.org/drawingml/2006/chart">
          <c:chart xmlns:c="http://schemas.openxmlformats.org/drawingml/2006/chart" r:id="rId1"/>
        </a:graphicData>
      </a:graphic>
    </xdr:graphicFrame>
    <xdr:clientData/>
  </xdr:twoCellAnchor>
  <xdr:twoCellAnchor>
    <xdr:from>
      <xdr:col>32</xdr:col>
      <xdr:colOff>9525</xdr:colOff>
      <xdr:row>78</xdr:row>
      <xdr:rowOff>9525</xdr:rowOff>
    </xdr:from>
    <xdr:to>
      <xdr:col>38</xdr:col>
      <xdr:colOff>123825</xdr:colOff>
      <xdr:row>81</xdr:row>
      <xdr:rowOff>3</xdr:rowOff>
    </xdr:to>
    <xdr:graphicFrame macro="">
      <xdr:nvGraphicFramePr>
        <xdr:cNvPr id="25" name="Diagramm 24"/>
        <xdr:cNvGraphicFramePr/>
      </xdr:nvGraphicFramePr>
      <xdr:xfrm>
        <a:off x="6715125" y="9525000"/>
        <a:ext cx="1009650" cy="22764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wrap="square" rtlCol="0" anchor="t"/>
      <a:lstStyle>
        <a:defPPr algn="l">
          <a:defRPr sz="800" b="0" i="0" u="none" strike="noStrike">
            <a:solidFill>
              <a:srgbClr val="000000"/>
            </a:solidFill>
            <a:latin typeface="Arial"/>
            <a:cs typeface="Aria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trlProp" Target="../ctrProps/ctrProp1.xml" /><Relationship Id="rId2" Type="http://schemas.openxmlformats.org/officeDocument/2006/relationships/ctrlProp" Target="../ctrProps/ctrProp2.xml" /><Relationship Id="rId4" Type="http://schemas.openxmlformats.org/officeDocument/2006/relationships/vmlDrawing" Target="../drawings/vmlDrawing1.vml" /><Relationship Id="rId5" Type="http://schemas.openxmlformats.org/officeDocument/2006/relationships/printerSettings" Target="../printerSettings/printerSettings1.bin"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trlProp" Target="../ctrProps/ctrProp3.xml" /><Relationship Id="rId2" Type="http://schemas.openxmlformats.org/officeDocument/2006/relationships/drawing" Target="../drawings/drawing2.xml" /><Relationship Id="rId4" Type="http://schemas.openxmlformats.org/officeDocument/2006/relationships/printerSettings" Target="../printerSettings/printerSettings3.bin" /><Relationship Id="rId3"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https://fahrlaenderpartner.de/marktdaten/nachfragersegmente/nachfragersegmente-im-bueromarkt/" TargetMode="External" /><Relationship Id="rId2" Type="http://schemas.openxmlformats.org/officeDocument/2006/relationships/ctrlProp" Target="../ctrProps/ctrProp4.xml" /><Relationship Id="rId4" Type="http://schemas.openxmlformats.org/officeDocument/2006/relationships/vmlDrawing" Target="../drawings/vmlDrawing3.vml" /><Relationship Id="rId5" Type="http://schemas.openxmlformats.org/officeDocument/2006/relationships/printerSettings" Target="../printerSettings/printerSettings4.bin"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s://fahrlaenderpartner.de/marktdaten/nachfragersegmente/nachfragersegmente-im-verkaufsflaechenmarkt/" TargetMode="External" /><Relationship Id="rId2" Type="http://schemas.openxmlformats.org/officeDocument/2006/relationships/ctrlProp" Target="../ctrProps/ctrProp5.xml" /><Relationship Id="rId4" Type="http://schemas.openxmlformats.org/officeDocument/2006/relationships/vmlDrawing" Target="../drawings/vmlDrawing4.vml" /><Relationship Id="rId5" Type="http://schemas.openxmlformats.org/officeDocument/2006/relationships/printerSettings" Target="../printerSettings/printerSettings5.bin"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6630527-a121-4626-adb4-8867c5aa1cd8}">
  <sheetPr codeName="Tabelle34"/>
  <dimension ref="A1:BC62"/>
  <sheetViews>
    <sheetView tabSelected="1" workbookViewId="0" topLeftCell="A1"/>
  </sheetViews>
  <sheetFormatPr defaultColWidth="11.005" defaultRowHeight="14.25"/>
  <cols>
    <col min="1" max="1" width="4.625" style="123" customWidth="1"/>
    <col min="2" max="2" width="2.625" style="123" customWidth="1"/>
    <col min="3" max="3" width="10.625" style="123" customWidth="1"/>
    <col min="4" max="4" width="1.625" style="123" customWidth="1"/>
    <col min="5" max="5" width="12.875" style="123" customWidth="1"/>
    <col min="6" max="6" width="1.625" style="123" customWidth="1"/>
    <col min="7" max="7" width="2.375" style="123" customWidth="1"/>
    <col min="8" max="8" width="5.25" style="123" customWidth="1"/>
    <col min="9" max="12" width="7" style="123" customWidth="1"/>
    <col min="13" max="13" width="2.375" style="123" customWidth="1"/>
    <col min="14" max="14" width="5.25" style="123" customWidth="1"/>
    <col min="15" max="15" width="7" style="123" customWidth="1"/>
    <col min="16" max="16" width="6.875" style="123" customWidth="1"/>
    <col min="17" max="17" width="6.5" style="123" customWidth="1"/>
    <col min="18" max="18" width="6.375" style="123" customWidth="1"/>
    <col min="19" max="20" width="2.625" style="123" customWidth="1"/>
    <col min="21" max="23" width="11" style="123"/>
    <col min="24" max="24" width="2.625" style="123" customWidth="1"/>
    <col min="25" max="25" width="14.25" style="123" customWidth="1"/>
    <col min="26" max="26" width="3.625" style="123" customWidth="1"/>
    <col min="27" max="27" width="49.125" style="123" customWidth="1"/>
    <col min="28" max="28" width="2.625" style="123" customWidth="1"/>
    <col min="29" max="29" width="47.625" style="123" customWidth="1"/>
    <col min="30" max="30" width="2.625" style="123" customWidth="1"/>
    <col min="31" max="16384" width="11" style="123"/>
  </cols>
  <sheetData>
    <row r="1" spans="1:33" ht="4.5" customHeight="1">
      <c r="A1" s="114"/>
      <c r="B1" s="115"/>
      <c r="C1" s="2116" t="s">
        <v>0</v>
      </c>
      <c r="D1" s="2116"/>
      <c r="E1" s="2116"/>
      <c r="F1" s="2116"/>
      <c r="G1" s="2116"/>
      <c r="H1" s="2116"/>
      <c r="I1" s="2116"/>
      <c r="J1" s="2116"/>
      <c r="K1" s="2116"/>
      <c r="L1" s="743"/>
      <c r="M1" s="743"/>
      <c r="N1" s="743"/>
      <c r="O1" s="743"/>
      <c r="P1" s="743"/>
      <c r="Q1" s="743"/>
      <c r="R1" s="743"/>
      <c r="S1" s="116"/>
      <c r="T1" s="114"/>
      <c r="U1" s="114"/>
      <c r="V1" s="114"/>
      <c r="W1" s="114"/>
      <c r="X1" s="224"/>
      <c r="Y1" s="224"/>
      <c r="Z1" s="224"/>
      <c r="AA1" s="744"/>
      <c r="AB1" s="744"/>
      <c r="AC1" s="599"/>
      <c r="AD1" s="534"/>
      <c r="AE1" s="114"/>
      <c r="AF1" s="114"/>
      <c r="AG1" s="114"/>
    </row>
    <row r="2" spans="1:33" ht="4.5" customHeight="1">
      <c r="A2" s="114"/>
      <c r="B2" s="115"/>
      <c r="C2" s="529"/>
      <c r="D2" s="530"/>
      <c r="E2" s="530"/>
      <c r="F2" s="530"/>
      <c r="G2" s="530"/>
      <c r="I2" s="745"/>
      <c r="J2" s="745"/>
      <c r="K2" s="745"/>
      <c r="L2" s="745"/>
      <c r="M2" s="745"/>
      <c r="N2" s="745"/>
      <c r="O2" s="745"/>
      <c r="P2" s="745"/>
      <c r="Q2" s="745"/>
      <c r="R2" s="745"/>
      <c r="S2" s="116"/>
      <c r="T2" s="114"/>
      <c r="U2" s="114"/>
      <c r="V2" s="114"/>
      <c r="W2" s="114"/>
      <c r="X2" s="224"/>
      <c r="Y2" s="224"/>
      <c r="Z2" s="224"/>
      <c r="AA2" s="744"/>
      <c r="AB2" s="744"/>
      <c r="AC2" s="599"/>
      <c r="AD2" s="534"/>
      <c r="AE2" s="114"/>
      <c r="AF2" s="114"/>
      <c r="AG2" s="114"/>
    </row>
    <row r="3" spans="1:33" ht="24.95" customHeight="1">
      <c r="A3" s="114"/>
      <c r="B3" s="115"/>
      <c r="C3" s="529"/>
      <c r="D3" s="530"/>
      <c r="E3" s="530"/>
      <c r="F3" s="530"/>
      <c r="G3" s="2117" t="str">
        <f>Y3</f>
        <v>Communal commercial check</v>
      </c>
      <c r="H3" s="2117"/>
      <c r="I3" s="2117"/>
      <c r="J3" s="2117"/>
      <c r="K3" s="2117"/>
      <c r="L3" s="2117"/>
      <c r="M3" s="2117"/>
      <c r="N3" s="2117"/>
      <c r="O3" s="2117"/>
      <c r="P3" s="2117"/>
      <c r="Q3" s="2117"/>
      <c r="R3" s="2117"/>
      <c r="S3" s="116"/>
      <c r="T3" s="114"/>
      <c r="U3" s="114"/>
      <c r="V3" s="114"/>
      <c r="W3" s="114"/>
      <c r="X3" s="224"/>
      <c r="Y3" s="2118" t="s">
        <v>55</v>
      </c>
      <c r="Z3" s="2118"/>
      <c r="AA3" s="2118"/>
      <c r="AB3" s="746"/>
      <c r="AC3" s="655" t="s">
        <v>109</v>
      </c>
      <c r="AD3" s="534"/>
      <c r="AE3" s="114"/>
      <c r="AF3" s="114"/>
      <c r="AG3" s="114"/>
    </row>
    <row r="4" spans="1:33" ht="4.5" customHeight="1">
      <c r="A4" s="114"/>
      <c r="B4" s="115"/>
      <c r="C4" s="529"/>
      <c r="D4" s="530"/>
      <c r="E4" s="530"/>
      <c r="F4" s="530"/>
      <c r="G4" s="2117"/>
      <c r="H4" s="2117"/>
      <c r="I4" s="2117"/>
      <c r="J4" s="2117"/>
      <c r="K4" s="2117"/>
      <c r="L4" s="2117"/>
      <c r="M4" s="2117"/>
      <c r="N4" s="2117"/>
      <c r="O4" s="2117"/>
      <c r="P4" s="2117"/>
      <c r="Q4" s="2117"/>
      <c r="R4" s="2117"/>
      <c r="S4" s="116"/>
      <c r="T4" s="114"/>
      <c r="U4" s="114"/>
      <c r="V4" s="114"/>
      <c r="W4" s="114"/>
      <c r="X4" s="224"/>
      <c r="Y4" s="2118"/>
      <c r="Z4" s="2118"/>
      <c r="AA4" s="2118"/>
      <c r="AB4" s="746"/>
      <c r="AC4" s="599"/>
      <c r="AD4" s="534"/>
      <c r="AE4" s="114"/>
      <c r="AF4" s="114"/>
      <c r="AG4" s="114"/>
    </row>
    <row r="5" spans="1:33" ht="24.95" customHeight="1">
      <c r="A5" s="114"/>
      <c r="B5" s="115"/>
      <c r="C5" s="529"/>
      <c r="D5" s="530"/>
      <c r="E5" s="530"/>
      <c r="F5" s="530"/>
      <c r="G5" s="2119" t="str">
        <f>Y5</f>
        <v>City of Aachen</v>
      </c>
      <c r="H5" s="2119"/>
      <c r="I5" s="2119"/>
      <c r="J5" s="2119"/>
      <c r="K5" s="2119"/>
      <c r="L5" s="2119"/>
      <c r="M5" s="2119"/>
      <c r="N5" s="2119"/>
      <c r="O5" s="2119"/>
      <c r="P5" s="2119"/>
      <c r="Q5" s="2119"/>
      <c r="R5" s="2119"/>
      <c r="S5" s="116"/>
      <c r="T5" s="114"/>
      <c r="U5" s="114"/>
      <c r="V5" s="114"/>
      <c r="W5" s="114"/>
      <c r="X5" s="224"/>
      <c r="Y5" s="2121" t="s">
        <v>120</v>
      </c>
      <c r="Z5" s="2121"/>
      <c r="AA5" s="2121"/>
      <c r="AB5" s="2121"/>
      <c r="AC5" s="747">
        <v>45338</v>
      </c>
      <c r="AD5" s="534"/>
      <c r="AE5" s="114"/>
      <c r="AF5" s="114"/>
      <c r="AG5" s="114"/>
    </row>
    <row r="6" spans="1:33" ht="75" customHeight="1">
      <c r="A6" s="114"/>
      <c r="B6" s="115"/>
      <c r="C6" s="529"/>
      <c r="D6" s="530"/>
      <c r="E6" s="530"/>
      <c r="F6" s="530"/>
      <c r="G6" s="2119"/>
      <c r="H6" s="2119"/>
      <c r="I6" s="2119"/>
      <c r="J6" s="2119"/>
      <c r="K6" s="2119"/>
      <c r="L6" s="2119"/>
      <c r="M6" s="2119"/>
      <c r="N6" s="2119"/>
      <c r="O6" s="2119"/>
      <c r="P6" s="2119"/>
      <c r="Q6" s="2119"/>
      <c r="R6" s="2119"/>
      <c r="S6" s="116"/>
      <c r="T6" s="114"/>
      <c r="U6" s="114"/>
      <c r="V6" s="114"/>
      <c r="W6" s="114"/>
      <c r="X6" s="224"/>
      <c r="Y6" s="2122"/>
      <c r="Z6" s="2122"/>
      <c r="AA6" s="2122"/>
      <c r="AB6" s="2122"/>
      <c r="AC6" s="748"/>
      <c r="AD6" s="534"/>
      <c r="AE6" s="114"/>
      <c r="AF6" s="114"/>
      <c r="AG6" s="114"/>
    </row>
    <row r="7" spans="1:33" s="751" customFormat="1" ht="10.5" customHeight="1">
      <c r="A7" s="749"/>
      <c r="B7" s="750"/>
      <c r="G7" s="2120"/>
      <c r="H7" s="2120"/>
      <c r="I7" s="2120"/>
      <c r="J7" s="2120"/>
      <c r="K7" s="2120"/>
      <c r="L7" s="2120"/>
      <c r="M7" s="2120"/>
      <c r="N7" s="2120"/>
      <c r="O7" s="2120"/>
      <c r="P7" s="2120"/>
      <c r="Q7" s="2120"/>
      <c r="R7" s="2120"/>
      <c r="S7" s="752"/>
      <c r="T7" s="749"/>
      <c r="U7" s="749"/>
      <c r="V7" s="749"/>
      <c r="W7" s="749"/>
      <c r="X7" s="753"/>
      <c r="Y7" s="753"/>
      <c r="Z7" s="754"/>
      <c r="AA7" s="755"/>
      <c r="AB7" s="755"/>
      <c r="AC7" s="755"/>
      <c r="AD7" s="756"/>
      <c r="AE7" s="114"/>
      <c r="AF7" s="114"/>
      <c r="AG7" s="114"/>
    </row>
    <row r="8" spans="1:33" ht="6" customHeight="1">
      <c r="A8" s="114"/>
      <c r="B8" s="115"/>
      <c r="C8" s="757"/>
      <c r="D8" s="757"/>
      <c r="E8" s="757"/>
      <c r="F8" s="757"/>
      <c r="G8" s="757"/>
      <c r="H8" s="757"/>
      <c r="I8" s="757"/>
      <c r="J8" s="757"/>
      <c r="K8" s="757"/>
      <c r="L8" s="757"/>
      <c r="M8" s="757"/>
      <c r="N8" s="757"/>
      <c r="O8" s="757"/>
      <c r="P8" s="757"/>
      <c r="Q8" s="757"/>
      <c r="R8" s="757"/>
      <c r="S8" s="115"/>
      <c r="T8" s="114"/>
      <c r="U8" s="114"/>
      <c r="V8" s="114"/>
      <c r="W8" s="114"/>
      <c r="X8" s="224"/>
      <c r="Y8" s="224"/>
      <c r="Z8" s="224"/>
      <c r="AA8" s="226"/>
      <c r="AB8" s="226"/>
      <c r="AC8" s="226"/>
      <c r="AD8" s="224"/>
      <c r="AE8" s="114"/>
      <c r="AF8" s="114"/>
      <c r="AG8" s="114"/>
    </row>
    <row r="9" spans="1:33" ht="12" customHeight="1">
      <c r="A9" s="114"/>
      <c r="B9" s="115"/>
      <c r="C9" s="129" t="str">
        <f>Y9</f>
        <v>Location</v>
      </c>
      <c r="D9" s="181"/>
      <c r="E9" s="181"/>
      <c r="F9" s="181"/>
      <c r="G9" s="181"/>
      <c r="H9" s="759" t="str">
        <f t="shared" si="0" ref="H9:H15">AA9</f>
        <v>Commune</v>
      </c>
      <c r="I9" s="759"/>
      <c r="J9" s="759"/>
      <c r="K9" s="129" t="str">
        <f t="shared" si="1" ref="K9:K15">AC9</f>
        <v>Aachen (Code: 5334002)</v>
      </c>
      <c r="L9" s="129"/>
      <c r="M9" s="129"/>
      <c r="N9" s="759"/>
      <c r="O9" s="129"/>
      <c r="P9" s="129"/>
      <c r="Q9" s="129"/>
      <c r="R9" s="129"/>
      <c r="S9" s="115"/>
      <c r="T9" s="114"/>
      <c r="U9" s="114"/>
      <c r="V9" s="114"/>
      <c r="W9" s="760"/>
      <c r="X9" s="224"/>
      <c r="Y9" s="761" t="s">
        <v>19</v>
      </c>
      <c r="Z9" s="761"/>
      <c r="AA9" s="761" t="s">
        <v>18</v>
      </c>
      <c r="AB9" s="761"/>
      <c r="AC9" s="761" t="s">
        <v>127</v>
      </c>
      <c r="AD9" s="224"/>
      <c r="AE9" s="114"/>
      <c r="AF9" s="114"/>
      <c r="AG9" s="114"/>
    </row>
    <row r="10" spans="1:33" ht="12" customHeight="1">
      <c r="A10" s="114"/>
      <c r="B10" s="536"/>
      <c r="C10" s="181"/>
      <c r="D10" s="181"/>
      <c r="E10" s="181"/>
      <c r="F10" s="181"/>
      <c r="G10" s="181"/>
      <c r="H10" s="759" t="str">
        <f t="shared" si="0"/>
        <v>Location</v>
      </c>
      <c r="I10" s="759"/>
      <c r="J10" s="759"/>
      <c r="K10" s="759" t="str">
        <f t="shared" si="1"/>
        <v>Aachen (PLZ: 52062) (FPRE: DE-05-000334)</v>
      </c>
      <c r="L10" s="129"/>
      <c r="M10" s="129"/>
      <c r="N10" s="128"/>
      <c r="O10" s="128"/>
      <c r="P10" s="128"/>
      <c r="Q10" s="128"/>
      <c r="R10" s="128"/>
      <c r="S10" s="115" t="s">
        <v>1</v>
      </c>
      <c r="T10" s="114"/>
      <c r="U10" s="114"/>
      <c r="V10" s="763"/>
      <c r="W10" s="760"/>
      <c r="X10" s="573"/>
      <c r="Y10" s="761"/>
      <c r="Z10" s="761"/>
      <c r="AA10" s="761" t="s">
        <v>19</v>
      </c>
      <c r="AB10" s="761"/>
      <c r="AC10" s="762" t="s">
        <v>128</v>
      </c>
      <c r="AD10" s="224" t="s">
        <v>1</v>
      </c>
      <c r="AE10" s="114"/>
      <c r="AF10" s="114"/>
      <c r="AG10" s="114"/>
    </row>
    <row r="11" spans="1:33" ht="9.95" customHeight="1">
      <c r="A11" s="114"/>
      <c r="B11" s="536"/>
      <c r="C11" s="758"/>
      <c r="D11" s="758"/>
      <c r="E11" s="758"/>
      <c r="F11" s="758"/>
      <c r="G11" s="758"/>
      <c r="H11" s="758"/>
      <c r="I11" s="758"/>
      <c r="J11" s="758"/>
      <c r="K11" s="758"/>
      <c r="L11" s="758"/>
      <c r="M11" s="758"/>
      <c r="N11" s="758"/>
      <c r="O11" s="758"/>
      <c r="P11" s="758"/>
      <c r="Q11" s="758"/>
      <c r="R11" s="758"/>
      <c r="S11" s="115"/>
      <c r="T11" s="114"/>
      <c r="U11" s="114"/>
      <c r="V11" s="114"/>
      <c r="W11" s="114"/>
      <c r="X11" s="573"/>
      <c r="Y11" s="766"/>
      <c r="Z11" s="766"/>
      <c r="AA11" s="767"/>
      <c r="AB11" s="767"/>
      <c r="AC11" s="767"/>
      <c r="AD11" s="224"/>
      <c r="AE11" s="114"/>
      <c r="AF11" s="114"/>
      <c r="AG11" s="114"/>
    </row>
    <row r="12" spans="1:33" ht="12" customHeight="1">
      <c r="A12" s="114"/>
      <c r="B12" s="536"/>
      <c r="C12" s="181"/>
      <c r="D12" s="181"/>
      <c r="E12" s="181"/>
      <c r="F12" s="181"/>
      <c r="G12" s="181"/>
      <c r="H12" s="759" t="str">
        <f t="shared" si="0"/>
        <v>Commune type</v>
      </c>
      <c r="I12" s="759"/>
      <c r="J12" s="759"/>
      <c r="K12" s="759" t="str">
        <f t="shared" si="1"/>
        <v>City</v>
      </c>
      <c r="L12" s="129"/>
      <c r="M12" s="129"/>
      <c r="N12" s="129"/>
      <c r="O12" s="129"/>
      <c r="P12" s="129"/>
      <c r="Q12" s="129"/>
      <c r="R12" s="129"/>
      <c r="S12" s="115" t="s">
        <v>1</v>
      </c>
      <c r="T12" s="114"/>
      <c r="U12" s="114"/>
      <c r="V12" s="114"/>
      <c r="W12" s="760"/>
      <c r="X12" s="573"/>
      <c r="Y12" s="761"/>
      <c r="Z12" s="761"/>
      <c r="AA12" s="761" t="s">
        <v>21</v>
      </c>
      <c r="AB12" s="764"/>
      <c r="AC12" s="761" t="s">
        <v>20</v>
      </c>
      <c r="AD12" s="224" t="s">
        <v>1</v>
      </c>
      <c r="AE12" s="114"/>
      <c r="AF12" s="114"/>
      <c r="AG12" s="114"/>
    </row>
    <row r="13" spans="1:33" ht="12" customHeight="1">
      <c r="A13" s="114"/>
      <c r="B13" s="536"/>
      <c r="C13" s="181"/>
      <c r="D13" s="181"/>
      <c r="E13" s="181"/>
      <c r="F13" s="181"/>
      <c r="G13" s="181"/>
      <c r="H13" s="759" t="str">
        <f t="shared" si="0"/>
        <v>District</v>
      </c>
      <c r="I13" s="759"/>
      <c r="J13" s="759"/>
      <c r="K13" s="129" t="str">
        <f t="shared" si="1"/>
        <v>Städteregion Aachen</v>
      </c>
      <c r="L13" s="759"/>
      <c r="M13" s="759"/>
      <c r="N13" s="129"/>
      <c r="O13" s="129"/>
      <c r="P13" s="129"/>
      <c r="Q13" s="129"/>
      <c r="R13" s="129"/>
      <c r="S13" s="115" t="s">
        <v>1</v>
      </c>
      <c r="T13" s="114"/>
      <c r="U13" s="114"/>
      <c r="V13" s="114"/>
      <c r="W13" s="760"/>
      <c r="X13" s="573"/>
      <c r="Y13" s="761"/>
      <c r="Z13" s="761"/>
      <c r="AA13" s="761" t="s">
        <v>22</v>
      </c>
      <c r="AB13" s="761"/>
      <c r="AC13" s="761" t="s">
        <v>107</v>
      </c>
      <c r="AD13" s="224" t="s">
        <v>1</v>
      </c>
      <c r="AE13" s="114"/>
      <c r="AF13" s="114"/>
      <c r="AG13" s="114"/>
    </row>
    <row r="14" spans="1:33" ht="12" customHeight="1">
      <c r="A14" s="114"/>
      <c r="B14" s="536"/>
      <c r="C14" s="181"/>
      <c r="D14" s="181"/>
      <c r="E14" s="181"/>
      <c r="F14" s="181"/>
      <c r="G14" s="181"/>
      <c r="H14" s="759" t="str">
        <f t="shared" si="0"/>
        <v>District type</v>
      </c>
      <c r="I14" s="759"/>
      <c r="J14" s="759"/>
      <c r="K14" s="129" t="str">
        <f t="shared" si="1"/>
        <v>District</v>
      </c>
      <c r="L14" s="129"/>
      <c r="M14" s="129"/>
      <c r="N14" s="129"/>
      <c r="O14" s="129"/>
      <c r="P14" s="129"/>
      <c r="Q14" s="129"/>
      <c r="R14" s="129"/>
      <c r="S14" s="115"/>
      <c r="T14" s="114"/>
      <c r="U14" s="114"/>
      <c r="V14" s="114"/>
      <c r="W14" s="760"/>
      <c r="X14" s="573"/>
      <c r="Y14" s="761"/>
      <c r="Z14" s="761"/>
      <c r="AA14" s="761" t="s">
        <v>23</v>
      </c>
      <c r="AB14" s="761"/>
      <c r="AC14" s="761" t="s">
        <v>22</v>
      </c>
      <c r="AD14" s="224"/>
      <c r="AE14" s="114"/>
      <c r="AF14" s="114"/>
      <c r="AG14" s="114"/>
    </row>
    <row r="15" spans="1:33" ht="12" customHeight="1">
      <c r="A15" s="114"/>
      <c r="B15" s="536"/>
      <c r="C15" s="181"/>
      <c r="D15" s="181"/>
      <c r="E15" s="181"/>
      <c r="F15" s="181"/>
      <c r="G15" s="181"/>
      <c r="H15" s="2123" t="str">
        <f t="shared" si="0"/>
        <v>Federal state</v>
      </c>
      <c r="I15" s="2123"/>
      <c r="J15" s="2123"/>
      <c r="K15" s="129" t="str">
        <f t="shared" si="1"/>
        <v>North Rhine-Westphalia</v>
      </c>
      <c r="L15" s="129"/>
      <c r="M15" s="129"/>
      <c r="N15" s="129"/>
      <c r="O15" s="129"/>
      <c r="P15" s="129"/>
      <c r="Q15" s="129"/>
      <c r="R15" s="129"/>
      <c r="S15" s="115"/>
      <c r="T15" s="114"/>
      <c r="U15" s="114"/>
      <c r="V15" s="114"/>
      <c r="W15" s="760"/>
      <c r="X15" s="573"/>
      <c r="Y15" s="761"/>
      <c r="Z15" s="761"/>
      <c r="AA15" s="761" t="s">
        <v>24</v>
      </c>
      <c r="AB15" s="761"/>
      <c r="AC15" s="761" t="s">
        <v>105</v>
      </c>
      <c r="AD15" s="224"/>
      <c r="AE15" s="114"/>
      <c r="AF15" s="114"/>
      <c r="AG15" s="114"/>
    </row>
    <row r="16" spans="1:33" ht="12" customHeight="1">
      <c r="A16" s="114"/>
      <c r="B16" s="536"/>
      <c r="C16" s="181"/>
      <c r="D16" s="181"/>
      <c r="E16" s="181"/>
      <c r="F16" s="181"/>
      <c r="G16" s="181"/>
      <c r="L16" s="129"/>
      <c r="M16" s="129"/>
      <c r="N16" s="129"/>
      <c r="O16" s="129"/>
      <c r="P16" s="129"/>
      <c r="Q16" s="129"/>
      <c r="R16" s="129"/>
      <c r="S16" s="115"/>
      <c r="T16" s="114"/>
      <c r="U16" s="114"/>
      <c r="V16" s="114"/>
      <c r="W16" s="760"/>
      <c r="X16" s="573"/>
      <c r="Y16" s="761"/>
      <c r="Z16" s="761"/>
      <c r="AA16" s="761"/>
      <c r="AB16" s="761"/>
      <c r="AC16" s="761"/>
      <c r="AD16" s="224"/>
      <c r="AE16" s="114"/>
      <c r="AF16" s="114"/>
      <c r="AG16" s="114"/>
    </row>
    <row r="17" spans="1:33" ht="12" customHeight="1">
      <c r="A17" s="114"/>
      <c r="B17" s="536"/>
      <c r="C17" s="181"/>
      <c r="D17" s="181"/>
      <c r="E17" s="181"/>
      <c r="F17" s="181"/>
      <c r="G17" s="181"/>
      <c r="H17" s="759"/>
      <c r="I17" s="759"/>
      <c r="J17" s="759"/>
      <c r="K17" s="129"/>
      <c r="L17" s="129"/>
      <c r="M17" s="129"/>
      <c r="N17" s="129"/>
      <c r="O17" s="129"/>
      <c r="P17" s="129"/>
      <c r="Q17" s="129"/>
      <c r="R17" s="129"/>
      <c r="S17" s="115"/>
      <c r="T17" s="114"/>
      <c r="U17" s="114"/>
      <c r="V17" s="114"/>
      <c r="W17" s="760"/>
      <c r="X17" s="573"/>
      <c r="Y17" s="767"/>
      <c r="Z17" s="767"/>
      <c r="AA17" s="767"/>
      <c r="AB17" s="767"/>
      <c r="AC17" s="767"/>
      <c r="AD17" s="224"/>
      <c r="AE17" s="114"/>
      <c r="AF17" s="114"/>
      <c r="AG17" s="114"/>
    </row>
    <row r="18" spans="1:33" ht="12" customHeight="1">
      <c r="A18" s="114"/>
      <c r="B18" s="536"/>
      <c r="C18" s="181"/>
      <c r="D18" s="181"/>
      <c r="E18" s="181"/>
      <c r="F18" s="181"/>
      <c r="G18" s="181"/>
      <c r="H18" s="759"/>
      <c r="I18" s="759"/>
      <c r="J18" s="759"/>
      <c r="K18" s="129"/>
      <c r="L18" s="129"/>
      <c r="M18" s="129"/>
      <c r="N18" s="129"/>
      <c r="O18" s="129"/>
      <c r="P18" s="129"/>
      <c r="Q18" s="129"/>
      <c r="R18" s="129"/>
      <c r="S18" s="115"/>
      <c r="T18" s="114"/>
      <c r="U18" s="114"/>
      <c r="V18" s="114"/>
      <c r="W18" s="760"/>
      <c r="X18" s="573"/>
      <c r="Y18" s="767"/>
      <c r="Z18" s="767"/>
      <c r="AA18" s="767"/>
      <c r="AB18" s="767"/>
      <c r="AC18" s="767"/>
      <c r="AD18" s="224"/>
      <c r="AE18" s="114"/>
      <c r="AF18" s="114"/>
      <c r="AG18" s="114"/>
    </row>
    <row r="19" spans="1:33" ht="12" customHeight="1">
      <c r="A19" s="114"/>
      <c r="B19" s="536"/>
      <c r="C19" s="181"/>
      <c r="D19" s="181"/>
      <c r="E19" s="181"/>
      <c r="F19" s="181"/>
      <c r="G19" s="181"/>
      <c r="H19" s="2115"/>
      <c r="I19" s="2115"/>
      <c r="J19" s="2115"/>
      <c r="K19" s="120"/>
      <c r="L19" s="129"/>
      <c r="M19" s="129"/>
      <c r="N19" s="120"/>
      <c r="O19" s="120"/>
      <c r="P19" s="120"/>
      <c r="Q19" s="120"/>
      <c r="R19" s="120"/>
      <c r="S19" s="115"/>
      <c r="T19" s="114"/>
      <c r="U19" s="114"/>
      <c r="V19" s="114"/>
      <c r="W19" s="760"/>
      <c r="X19" s="573"/>
      <c r="Y19" s="767"/>
      <c r="Z19" s="767"/>
      <c r="AA19" s="767"/>
      <c r="AB19" s="767"/>
      <c r="AC19" s="767"/>
      <c r="AD19" s="224"/>
      <c r="AE19" s="114"/>
      <c r="AF19" s="114"/>
      <c r="AG19" s="114"/>
    </row>
    <row r="20" spans="1:33" ht="4.5" customHeight="1">
      <c r="A20" s="114"/>
      <c r="B20" s="536"/>
      <c r="C20" s="181"/>
      <c r="D20" s="181"/>
      <c r="E20" s="181"/>
      <c r="F20" s="181"/>
      <c r="G20" s="181"/>
      <c r="H20" s="2115"/>
      <c r="I20" s="2115"/>
      <c r="J20" s="2115"/>
      <c r="K20" s="120"/>
      <c r="L20" s="129"/>
      <c r="M20" s="129"/>
      <c r="N20" s="120"/>
      <c r="O20" s="120"/>
      <c r="P20" s="120"/>
      <c r="Q20" s="120"/>
      <c r="R20" s="120"/>
      <c r="S20" s="115"/>
      <c r="T20" s="114"/>
      <c r="U20" s="114"/>
      <c r="V20" s="114"/>
      <c r="W20" s="760"/>
      <c r="X20" s="573"/>
      <c r="Y20" s="767"/>
      <c r="Z20" s="767"/>
      <c r="AA20" s="767"/>
      <c r="AB20" s="767"/>
      <c r="AC20" s="767"/>
      <c r="AD20" s="224"/>
      <c r="AE20" s="114"/>
      <c r="AF20" s="114"/>
      <c r="AG20" s="114"/>
    </row>
    <row r="21" spans="1:33" ht="142.5" customHeight="1">
      <c r="A21" s="114"/>
      <c r="B21" s="536"/>
      <c r="C21" s="181"/>
      <c r="D21" s="181"/>
      <c r="E21" s="181"/>
      <c r="F21" s="181"/>
      <c r="G21" s="181"/>
      <c r="H21" s="765"/>
      <c r="I21" s="758"/>
      <c r="J21" s="758"/>
      <c r="K21" s="2110"/>
      <c r="L21" s="2110"/>
      <c r="M21" s="2110"/>
      <c r="N21" s="2110"/>
      <c r="O21" s="2110"/>
      <c r="P21" s="2110"/>
      <c r="Q21" s="2110"/>
      <c r="R21" s="2110"/>
      <c r="S21" s="115"/>
      <c r="T21" s="114"/>
      <c r="U21" s="114"/>
      <c r="V21" s="114"/>
      <c r="W21" s="760"/>
      <c r="X21" s="573"/>
      <c r="Y21" s="767"/>
      <c r="Z21" s="767"/>
      <c r="AA21" s="767"/>
      <c r="AB21" s="767"/>
      <c r="AC21" s="767"/>
      <c r="AD21" s="224"/>
      <c r="AE21" s="114"/>
      <c r="AF21" s="114"/>
      <c r="AG21" s="114"/>
    </row>
    <row r="22" spans="1:33" ht="89.1" customHeight="1">
      <c r="A22" s="114"/>
      <c r="B22" s="536"/>
      <c r="C22" s="758"/>
      <c r="D22" s="758"/>
      <c r="E22" s="758"/>
      <c r="F22" s="758"/>
      <c r="G22" s="758"/>
      <c r="H22" s="758"/>
      <c r="I22" s="758"/>
      <c r="J22" s="758"/>
      <c r="K22" s="758"/>
      <c r="L22" s="758"/>
      <c r="M22" s="758"/>
      <c r="N22" s="758"/>
      <c r="O22" s="758"/>
      <c r="P22" s="758"/>
      <c r="Q22" s="758"/>
      <c r="R22" s="758"/>
      <c r="S22" s="115"/>
      <c r="T22" s="114"/>
      <c r="U22" s="114"/>
      <c r="V22" s="114"/>
      <c r="W22" s="114"/>
      <c r="X22" s="573"/>
      <c r="Y22" s="767"/>
      <c r="Z22" s="767"/>
      <c r="AA22" s="767"/>
      <c r="AB22" s="767"/>
      <c r="AC22" s="767"/>
      <c r="AD22" s="224"/>
      <c r="AE22" s="114"/>
      <c r="AF22" s="114"/>
      <c r="AG22" s="114"/>
    </row>
    <row r="23" spans="1:33" ht="89.1" customHeight="1">
      <c r="A23" s="114"/>
      <c r="B23" s="536"/>
      <c r="C23" s="758"/>
      <c r="D23" s="758"/>
      <c r="E23" s="758"/>
      <c r="F23" s="758"/>
      <c r="G23" s="758"/>
      <c r="H23" s="758"/>
      <c r="I23" s="758"/>
      <c r="J23" s="758"/>
      <c r="K23" s="758"/>
      <c r="L23" s="758"/>
      <c r="M23" s="758"/>
      <c r="N23" s="758"/>
      <c r="O23" s="758"/>
      <c r="P23" s="758"/>
      <c r="Q23" s="758"/>
      <c r="R23" s="758"/>
      <c r="S23" s="115"/>
      <c r="T23" s="114"/>
      <c r="U23" s="114"/>
      <c r="V23" s="114"/>
      <c r="W23" s="114"/>
      <c r="X23" s="573"/>
      <c r="Y23" s="766"/>
      <c r="Z23" s="766"/>
      <c r="AA23" s="767"/>
      <c r="AB23" s="767"/>
      <c r="AC23" s="767"/>
      <c r="AD23" s="224"/>
      <c r="AE23" s="114"/>
      <c r="AF23" s="114"/>
      <c r="AG23" s="114"/>
    </row>
    <row r="24" spans="1:33" ht="18" customHeight="1">
      <c r="A24" s="114"/>
      <c r="B24" s="536"/>
      <c r="C24" s="758"/>
      <c r="D24" s="758"/>
      <c r="E24" s="758"/>
      <c r="F24" s="758"/>
      <c r="G24" s="758"/>
      <c r="H24" s="758"/>
      <c r="I24" s="758"/>
      <c r="J24" s="758"/>
      <c r="K24" s="758"/>
      <c r="L24" s="758"/>
      <c r="M24" s="758"/>
      <c r="N24" s="758"/>
      <c r="O24" s="758"/>
      <c r="P24" s="758"/>
      <c r="Q24" s="758"/>
      <c r="R24" s="758"/>
      <c r="S24" s="115"/>
      <c r="T24" s="114"/>
      <c r="U24" s="114"/>
      <c r="V24" s="114"/>
      <c r="W24" s="114"/>
      <c r="X24" s="573"/>
      <c r="Y24" s="766"/>
      <c r="Z24" s="766"/>
      <c r="AA24" s="767"/>
      <c r="AB24" s="767"/>
      <c r="AC24" s="767"/>
      <c r="AD24" s="224"/>
      <c r="AE24" s="114"/>
      <c r="AF24" s="114"/>
      <c r="AG24" s="114"/>
    </row>
    <row r="25" spans="1:33" ht="18" customHeight="1">
      <c r="A25" s="114"/>
      <c r="B25" s="536"/>
      <c r="C25" s="758"/>
      <c r="D25" s="758"/>
      <c r="E25" s="758"/>
      <c r="F25" s="758"/>
      <c r="G25" s="758"/>
      <c r="H25" s="758"/>
      <c r="I25" s="758"/>
      <c r="J25" s="758"/>
      <c r="K25" s="758"/>
      <c r="L25" s="758"/>
      <c r="M25" s="758"/>
      <c r="N25" s="758"/>
      <c r="O25" s="758"/>
      <c r="P25" s="758"/>
      <c r="Q25" s="758"/>
      <c r="R25" s="758"/>
      <c r="S25" s="115"/>
      <c r="T25" s="114"/>
      <c r="U25" s="114"/>
      <c r="V25" s="114"/>
      <c r="W25" s="114"/>
      <c r="X25" s="573"/>
      <c r="Y25" s="766"/>
      <c r="Z25" s="766"/>
      <c r="AA25" s="767"/>
      <c r="AB25" s="767"/>
      <c r="AC25" s="767"/>
      <c r="AD25" s="224"/>
      <c r="AE25" s="114"/>
      <c r="AF25" s="114"/>
      <c r="AG25" s="114"/>
    </row>
    <row r="26" spans="1:33" ht="18" customHeight="1">
      <c r="A26" s="114"/>
      <c r="B26" s="536"/>
      <c r="C26" s="758"/>
      <c r="D26" s="758"/>
      <c r="E26" s="758"/>
      <c r="F26" s="758"/>
      <c r="G26" s="758"/>
      <c r="H26" s="758"/>
      <c r="I26" s="758"/>
      <c r="J26" s="758"/>
      <c r="K26" s="758"/>
      <c r="L26" s="758"/>
      <c r="M26" s="758"/>
      <c r="N26" s="758"/>
      <c r="O26" s="758"/>
      <c r="P26" s="758"/>
      <c r="Q26" s="758"/>
      <c r="R26" s="758"/>
      <c r="S26" s="115"/>
      <c r="T26" s="114"/>
      <c r="U26" s="114"/>
      <c r="V26" s="114"/>
      <c r="W26" s="114"/>
      <c r="X26" s="573"/>
      <c r="Y26" s="766"/>
      <c r="Z26" s="766"/>
      <c r="AA26" s="767"/>
      <c r="AB26" s="767"/>
      <c r="AC26" s="767"/>
      <c r="AD26" s="224"/>
      <c r="AE26" s="114"/>
      <c r="AF26" s="114"/>
      <c r="AG26" s="114"/>
    </row>
    <row r="27" spans="1:33" ht="18" customHeight="1">
      <c r="A27" s="114"/>
      <c r="B27" s="536"/>
      <c r="C27" s="758"/>
      <c r="D27" s="758"/>
      <c r="E27" s="758"/>
      <c r="F27" s="758"/>
      <c r="G27" s="758"/>
      <c r="H27" s="758"/>
      <c r="I27" s="758"/>
      <c r="J27" s="758"/>
      <c r="K27" s="758"/>
      <c r="L27" s="758"/>
      <c r="M27" s="758"/>
      <c r="N27" s="758"/>
      <c r="O27" s="758"/>
      <c r="P27" s="758"/>
      <c r="Q27" s="758"/>
      <c r="R27" s="758"/>
      <c r="S27" s="115"/>
      <c r="T27" s="114"/>
      <c r="U27" s="114"/>
      <c r="V27" s="114"/>
      <c r="W27" s="114"/>
      <c r="X27" s="573"/>
      <c r="Y27" s="766"/>
      <c r="Z27" s="573"/>
      <c r="AA27" s="766"/>
      <c r="AB27" s="767"/>
      <c r="AC27" s="767"/>
      <c r="AD27" s="224"/>
      <c r="AE27" s="114"/>
      <c r="AF27" s="114"/>
      <c r="AG27" s="114"/>
    </row>
    <row r="28" spans="1:33" ht="45" customHeight="1">
      <c r="A28" s="114"/>
      <c r="B28" s="536"/>
      <c r="C28" s="758"/>
      <c r="D28" s="758"/>
      <c r="E28" s="758"/>
      <c r="F28" s="758"/>
      <c r="G28" s="758"/>
      <c r="H28" s="758"/>
      <c r="I28" s="758"/>
      <c r="J28" s="758"/>
      <c r="K28" s="758"/>
      <c r="L28" s="758"/>
      <c r="M28" s="758"/>
      <c r="N28" s="758"/>
      <c r="O28" s="758"/>
      <c r="P28" s="758"/>
      <c r="Q28" s="758"/>
      <c r="R28" s="758"/>
      <c r="S28" s="115"/>
      <c r="T28" s="114"/>
      <c r="U28" s="114"/>
      <c r="V28" s="114"/>
      <c r="W28" s="114"/>
      <c r="X28" s="573"/>
      <c r="Y28" s="573"/>
      <c r="Z28" s="573"/>
      <c r="AA28" s="652"/>
      <c r="AB28" s="652"/>
      <c r="AC28" s="652"/>
      <c r="AD28" s="224"/>
      <c r="AE28" s="114"/>
      <c r="AF28" s="114"/>
      <c r="AG28" s="114"/>
    </row>
    <row r="29" spans="1:33" ht="18" customHeight="1">
      <c r="A29" s="114"/>
      <c r="B29" s="181"/>
      <c r="C29" s="758"/>
      <c r="D29" s="758"/>
      <c r="E29" s="758"/>
      <c r="F29" s="758"/>
      <c r="G29" s="758"/>
      <c r="H29" s="758"/>
      <c r="I29" s="758"/>
      <c r="J29" s="758"/>
      <c r="K29" s="758"/>
      <c r="L29" s="758"/>
      <c r="M29" s="758"/>
      <c r="N29" s="758"/>
      <c r="O29" s="758"/>
      <c r="P29" s="758"/>
      <c r="Q29" s="758"/>
      <c r="R29" s="758"/>
      <c r="S29" s="115"/>
      <c r="T29" s="114"/>
      <c r="U29" s="114"/>
      <c r="V29" s="114"/>
      <c r="W29" s="114"/>
      <c r="X29" s="573"/>
      <c r="Y29" s="573"/>
      <c r="Z29" s="573"/>
      <c r="AA29" s="652"/>
      <c r="AB29" s="652"/>
      <c r="AC29" s="652"/>
      <c r="AD29" s="224"/>
      <c r="AE29" s="114"/>
      <c r="AF29" s="114"/>
      <c r="AG29" s="114"/>
    </row>
    <row r="30" spans="1:33" ht="121.5" customHeight="1">
      <c r="A30" s="114"/>
      <c r="B30" s="536"/>
      <c r="C30" s="758"/>
      <c r="D30" s="758"/>
      <c r="E30" s="758"/>
      <c r="F30" s="758"/>
      <c r="G30" s="758"/>
      <c r="H30" s="758"/>
      <c r="I30" s="758"/>
      <c r="J30" s="758"/>
      <c r="K30" s="758"/>
      <c r="L30" s="758"/>
      <c r="M30" s="758"/>
      <c r="N30" s="758"/>
      <c r="O30" s="758"/>
      <c r="P30" s="758"/>
      <c r="Q30" s="758"/>
      <c r="R30" s="768"/>
      <c r="S30" s="115"/>
      <c r="T30" s="114"/>
      <c r="U30" s="114"/>
      <c r="V30" s="114"/>
      <c r="W30" s="114"/>
      <c r="X30" s="573"/>
      <c r="Y30" s="573"/>
      <c r="Z30" s="573"/>
      <c r="AA30" s="573"/>
      <c r="AB30" s="769"/>
      <c r="AC30" s="770"/>
      <c r="AD30" s="224"/>
      <c r="AE30" s="114"/>
      <c r="AF30" s="114"/>
      <c r="AG30" s="114"/>
    </row>
    <row r="31" spans="1:33" ht="6" customHeight="1">
      <c r="A31" s="114"/>
      <c r="B31" s="536"/>
      <c r="C31" s="382"/>
      <c r="D31" s="382"/>
      <c r="E31" s="382"/>
      <c r="F31" s="382"/>
      <c r="G31" s="382"/>
      <c r="H31" s="382"/>
      <c r="I31" s="382"/>
      <c r="J31" s="382"/>
      <c r="K31" s="382"/>
      <c r="L31" s="382"/>
      <c r="M31" s="382"/>
      <c r="N31" s="382"/>
      <c r="O31" s="382"/>
      <c r="P31" s="662"/>
      <c r="Q31" s="662"/>
      <c r="R31" s="662"/>
      <c r="S31" s="115"/>
      <c r="T31" s="114"/>
      <c r="U31" s="771"/>
      <c r="V31" s="114"/>
      <c r="W31" s="114"/>
      <c r="X31" s="573"/>
      <c r="Y31" s="573"/>
      <c r="Z31" s="573"/>
      <c r="AA31" s="2111"/>
      <c r="AB31" s="2111"/>
      <c r="AC31" s="2112"/>
      <c r="AD31" s="224"/>
      <c r="AE31" s="114"/>
      <c r="AF31" s="114"/>
      <c r="AG31" s="114"/>
    </row>
    <row r="32" spans="1:33" s="780" customFormat="1" ht="12.95" customHeight="1">
      <c r="A32" s="578"/>
      <c r="B32" s="772"/>
      <c r="C32" s="773" t="str">
        <f>Y32</f>
        <v>Topics</v>
      </c>
      <c r="D32" s="773"/>
      <c r="E32" s="773"/>
      <c r="F32" s="773"/>
      <c r="G32" s="774" t="str">
        <f>Z32</f>
        <v>1</v>
      </c>
      <c r="H32" s="773" t="str">
        <f>AA32</f>
        <v>Labour market</v>
      </c>
      <c r="I32" s="773"/>
      <c r="J32" s="773"/>
      <c r="K32" s="773"/>
      <c r="L32" s="773"/>
      <c r="M32" s="774" t="str">
        <f t="shared" si="2" ref="M32:N36">AB32</f>
        <v>9</v>
      </c>
      <c r="N32" s="773" t="str">
        <f t="shared" si="2"/>
        <v>Population</v>
      </c>
      <c r="P32" s="773"/>
      <c r="Q32" s="773"/>
      <c r="R32" s="773"/>
      <c r="S32" s="775"/>
      <c r="T32" s="578"/>
      <c r="U32" s="776"/>
      <c r="V32" s="578"/>
      <c r="W32" s="578"/>
      <c r="X32" s="777"/>
      <c r="Y32" s="778" t="s">
        <v>58</v>
      </c>
      <c r="Z32" s="778" t="s">
        <v>115</v>
      </c>
      <c r="AA32" s="779" t="s">
        <v>60</v>
      </c>
      <c r="AB32" s="778" t="s">
        <v>122</v>
      </c>
      <c r="AC32" s="779" t="s">
        <v>26</v>
      </c>
      <c r="AD32" s="583"/>
      <c r="AE32" s="578"/>
      <c r="AF32" s="578"/>
      <c r="AG32" s="578"/>
    </row>
    <row r="33" spans="1:33" s="780" customFormat="1" ht="12.95" customHeight="1">
      <c r="A33" s="578"/>
      <c r="B33" s="772"/>
      <c r="C33" s="773"/>
      <c r="D33" s="773"/>
      <c r="E33" s="773"/>
      <c r="F33" s="773"/>
      <c r="G33" s="774" t="str">
        <f t="shared" si="3" ref="G33:G35">Z33</f>
        <v>2</v>
      </c>
      <c r="H33" s="773" t="str">
        <f t="shared" si="4" ref="H33:H38">AA33</f>
        <v>Key figures: Economy</v>
      </c>
      <c r="I33" s="773"/>
      <c r="J33" s="773"/>
      <c r="K33" s="773"/>
      <c r="L33" s="773"/>
      <c r="M33" s="774" t="str">
        <f t="shared" si="2"/>
        <v>10</v>
      </c>
      <c r="N33" s="781" t="str">
        <f t="shared" si="2"/>
        <v>Taxes, income and purchasing power</v>
      </c>
      <c r="O33" s="773"/>
      <c r="P33" s="773"/>
      <c r="Q33" s="773"/>
      <c r="R33" s="773"/>
      <c r="S33" s="775"/>
      <c r="T33" s="578"/>
      <c r="U33" s="776"/>
      <c r="V33" s="578"/>
      <c r="W33" s="578"/>
      <c r="X33" s="777"/>
      <c r="Y33" s="778"/>
      <c r="Z33" s="778" t="s">
        <v>108</v>
      </c>
      <c r="AA33" s="779" t="s">
        <v>61</v>
      </c>
      <c r="AB33" s="778" t="s">
        <v>123</v>
      </c>
      <c r="AC33" s="779" t="s">
        <v>36</v>
      </c>
      <c r="AD33" s="583"/>
      <c r="AE33" s="578"/>
      <c r="AF33" s="578"/>
      <c r="AG33" s="578"/>
    </row>
    <row r="34" spans="1:33" s="780" customFormat="1" ht="12.75" customHeight="1">
      <c r="A34" s="578"/>
      <c r="B34" s="772"/>
      <c r="C34" s="773"/>
      <c r="D34" s="773"/>
      <c r="E34" s="773"/>
      <c r="F34" s="773"/>
      <c r="G34" s="774" t="str">
        <f t="shared" si="3"/>
        <v>3</v>
      </c>
      <c r="H34" s="773" t="str">
        <f t="shared" si="4"/>
        <v>Branch structure and structural change</v>
      </c>
      <c r="I34" s="773"/>
      <c r="J34" s="773"/>
      <c r="K34" s="773"/>
      <c r="L34" s="773"/>
      <c r="M34" s="774" t="str">
        <f t="shared" si="2"/>
        <v>11</v>
      </c>
      <c r="N34" s="781" t="str">
        <f t="shared" si="2"/>
        <v>Market rents and price levels</v>
      </c>
      <c r="O34" s="773"/>
      <c r="P34" s="773"/>
      <c r="Q34" s="773"/>
      <c r="R34" s="773"/>
      <c r="S34" s="775"/>
      <c r="T34" s="578"/>
      <c r="U34" s="776"/>
      <c r="V34" s="578"/>
      <c r="W34" s="578"/>
      <c r="X34" s="777"/>
      <c r="Y34" s="778"/>
      <c r="Z34" s="778" t="s">
        <v>113</v>
      </c>
      <c r="AA34" s="779" t="s">
        <v>62</v>
      </c>
      <c r="AB34" s="778" t="s">
        <v>124</v>
      </c>
      <c r="AC34" s="779" t="s">
        <v>54</v>
      </c>
      <c r="AD34" s="583"/>
      <c r="AE34" s="578"/>
      <c r="AF34" s="578"/>
      <c r="AG34" s="578"/>
    </row>
    <row r="35" spans="1:33" s="780" customFormat="1" ht="12.95" customHeight="1">
      <c r="A35" s="578"/>
      <c r="B35" s="772"/>
      <c r="C35" s="773"/>
      <c r="D35" s="773"/>
      <c r="E35" s="773"/>
      <c r="F35" s="773"/>
      <c r="G35" s="774" t="str">
        <f t="shared" si="3"/>
        <v>4</v>
      </c>
      <c r="H35" s="773" t="str">
        <f t="shared" si="4"/>
        <v>Key branches</v>
      </c>
      <c r="I35" s="773"/>
      <c r="J35" s="773"/>
      <c r="K35" s="773"/>
      <c r="L35" s="773"/>
      <c r="M35" s="774" t="str">
        <f t="shared" si="2"/>
        <v>12</v>
      </c>
      <c r="N35" s="781" t="str">
        <f t="shared" si="2"/>
        <v>Accessibility and infrastructure</v>
      </c>
      <c r="O35" s="773"/>
      <c r="P35" s="1780"/>
      <c r="Q35" s="1780"/>
      <c r="R35" s="1780"/>
      <c r="S35" s="775"/>
      <c r="T35" s="578"/>
      <c r="U35" s="776"/>
      <c r="V35" s="578"/>
      <c r="W35" s="578"/>
      <c r="X35" s="777"/>
      <c r="Y35" s="778"/>
      <c r="Z35" s="778" t="s">
        <v>114</v>
      </c>
      <c r="AA35" s="779" t="s">
        <v>53</v>
      </c>
      <c r="AB35" s="778" t="s">
        <v>125</v>
      </c>
      <c r="AC35" s="779" t="s">
        <v>37</v>
      </c>
      <c r="AD35" s="583"/>
      <c r="AE35" s="578"/>
      <c r="AF35" s="578"/>
      <c r="AG35" s="578"/>
    </row>
    <row r="36" spans="1:33" s="780" customFormat="1" ht="12.95" customHeight="1">
      <c r="A36" s="578"/>
      <c r="B36" s="772"/>
      <c r="C36" s="773"/>
      <c r="D36" s="773"/>
      <c r="E36" s="773"/>
      <c r="F36" s="773"/>
      <c r="G36" s="774" t="str">
        <f t="shared" si="5" ref="G36:G38">Z36</f>
        <v>5</v>
      </c>
      <c r="H36" s="773" t="str">
        <f t="shared" si="4"/>
        <v>Branch division comparison</v>
      </c>
      <c r="I36" s="773"/>
      <c r="J36" s="773"/>
      <c r="K36" s="773"/>
      <c r="L36" s="773"/>
      <c r="M36" s="774" t="str">
        <f t="shared" si="2"/>
        <v>13</v>
      </c>
      <c r="N36" s="781" t="str">
        <f t="shared" si="2"/>
        <v>Perspectives 2035</v>
      </c>
      <c r="O36" s="1780"/>
      <c r="P36" s="1780"/>
      <c r="Q36" s="1780"/>
      <c r="R36" s="1780"/>
      <c r="S36" s="775"/>
      <c r="T36" s="578"/>
      <c r="U36" s="776"/>
      <c r="V36" s="578"/>
      <c r="W36" s="578"/>
      <c r="X36" s="777"/>
      <c r="Y36" s="778"/>
      <c r="Z36" s="778" t="s">
        <v>116</v>
      </c>
      <c r="AA36" s="779" t="s">
        <v>52</v>
      </c>
      <c r="AB36" s="778" t="s">
        <v>126</v>
      </c>
      <c r="AC36" s="779" t="s">
        <v>35</v>
      </c>
      <c r="AD36" s="583"/>
      <c r="AE36" s="578"/>
      <c r="AF36" s="578"/>
      <c r="AG36" s="578"/>
    </row>
    <row r="37" spans="1:33" s="780" customFormat="1" ht="12.95" customHeight="1">
      <c r="A37" s="578"/>
      <c r="B37" s="772"/>
      <c r="C37" s="773"/>
      <c r="D37" s="773"/>
      <c r="E37" s="773"/>
      <c r="F37" s="773"/>
      <c r="G37" s="774" t="str">
        <f t="shared" si="5"/>
        <v>6</v>
      </c>
      <c r="H37" s="773" t="str">
        <f t="shared" si="4"/>
        <v>Segmentation of demand in the office market</v>
      </c>
      <c r="I37" s="773"/>
      <c r="J37" s="773"/>
      <c r="K37" s="773"/>
      <c r="L37" s="773"/>
      <c r="M37" s="774"/>
      <c r="N37" s="2113"/>
      <c r="O37" s="2113"/>
      <c r="P37" s="2113"/>
      <c r="Q37" s="2113"/>
      <c r="R37" s="2113"/>
      <c r="S37" s="775"/>
      <c r="T37" s="578"/>
      <c r="U37" s="776"/>
      <c r="V37" s="776"/>
      <c r="W37" s="776"/>
      <c r="X37" s="777"/>
      <c r="Y37" s="778"/>
      <c r="Z37" s="778" t="s">
        <v>117</v>
      </c>
      <c r="AA37" s="779" t="s">
        <v>96</v>
      </c>
      <c r="AB37" s="778"/>
      <c r="AC37" s="779"/>
      <c r="AD37" s="583"/>
      <c r="AE37" s="578"/>
      <c r="AF37" s="578"/>
      <c r="AG37" s="578"/>
    </row>
    <row r="38" spans="1:33" s="780" customFormat="1" ht="12.95" customHeight="1">
      <c r="A38" s="578"/>
      <c r="B38" s="772"/>
      <c r="C38" s="773"/>
      <c r="D38" s="773"/>
      <c r="E38" s="773"/>
      <c r="F38" s="773"/>
      <c r="G38" s="774" t="str">
        <f t="shared" si="5"/>
        <v>7</v>
      </c>
      <c r="H38" s="773" t="str">
        <f t="shared" si="4"/>
        <v>Segm. of demand in the retail property market</v>
      </c>
      <c r="I38" s="773"/>
      <c r="J38" s="773"/>
      <c r="K38" s="781"/>
      <c r="L38" s="773"/>
      <c r="M38" s="774"/>
      <c r="N38" s="2113"/>
      <c r="O38" s="2113"/>
      <c r="P38" s="2113"/>
      <c r="Q38" s="2113"/>
      <c r="R38" s="2113"/>
      <c r="S38" s="775"/>
      <c r="T38" s="578"/>
      <c r="U38" s="776"/>
      <c r="V38" s="776"/>
      <c r="W38" s="776"/>
      <c r="X38" s="777"/>
      <c r="Y38" s="778"/>
      <c r="Z38" s="778" t="s">
        <v>118</v>
      </c>
      <c r="AA38" s="779" t="s">
        <v>84</v>
      </c>
      <c r="AB38" s="778"/>
      <c r="AC38" s="779"/>
      <c r="AD38" s="583"/>
      <c r="AE38" s="578"/>
      <c r="AF38" s="578"/>
      <c r="AG38" s="578"/>
    </row>
    <row r="39" spans="1:33" s="780" customFormat="1" ht="12.95" customHeight="1">
      <c r="A39" s="578"/>
      <c r="B39" s="772"/>
      <c r="C39" s="773"/>
      <c r="D39" s="773"/>
      <c r="E39" s="773"/>
      <c r="F39" s="773"/>
      <c r="G39" s="774" t="str">
        <f>Z39</f>
        <v>8</v>
      </c>
      <c r="H39" s="773" t="str">
        <f>AA39</f>
        <v>Real estate offers</v>
      </c>
      <c r="I39" s="773"/>
      <c r="J39" s="773"/>
      <c r="K39" s="773"/>
      <c r="L39" s="773"/>
      <c r="M39" s="773" t="str">
        <f t="shared" si="6" ref="M39:M40">IF(ISBLANK(AB39),"",AB39)</f>
        <v/>
      </c>
      <c r="N39" s="773"/>
      <c r="O39" s="773"/>
      <c r="P39" s="773"/>
      <c r="Q39" s="773"/>
      <c r="R39" s="773"/>
      <c r="S39" s="775"/>
      <c r="T39" s="578"/>
      <c r="U39" s="776"/>
      <c r="V39" s="776"/>
      <c r="W39" s="776"/>
      <c r="X39" s="777"/>
      <c r="Y39" s="778"/>
      <c r="Z39" s="778" t="s">
        <v>119</v>
      </c>
      <c r="AA39" s="1847" t="s">
        <v>102</v>
      </c>
      <c r="AB39" s="778"/>
      <c r="AC39" s="779"/>
      <c r="AD39" s="583"/>
      <c r="AE39" s="578"/>
      <c r="AF39" s="578"/>
      <c r="AG39" s="578"/>
    </row>
    <row r="40" spans="1:33" ht="12.6" customHeight="1">
      <c r="A40" s="114"/>
      <c r="B40" s="536"/>
      <c r="C40" s="129"/>
      <c r="D40" s="129"/>
      <c r="E40" s="129"/>
      <c r="F40" s="129"/>
      <c r="G40" s="782"/>
      <c r="H40" s="129"/>
      <c r="I40" s="129"/>
      <c r="J40" s="129"/>
      <c r="K40" s="129"/>
      <c r="L40" s="129"/>
      <c r="M40" s="129" t="str">
        <f t="shared" si="6"/>
        <v/>
      </c>
      <c r="N40" s="129"/>
      <c r="O40" s="129"/>
      <c r="P40" s="129"/>
      <c r="Q40" s="129"/>
      <c r="R40" s="129"/>
      <c r="S40" s="115"/>
      <c r="T40" s="114"/>
      <c r="U40" s="771"/>
      <c r="V40" s="578"/>
      <c r="W40" s="578"/>
      <c r="X40" s="573"/>
      <c r="Y40" s="573"/>
      <c r="Z40" s="573"/>
      <c r="AA40" s="652"/>
      <c r="AB40" s="652"/>
      <c r="AC40" s="224"/>
      <c r="AD40" s="224"/>
      <c r="AE40" s="114"/>
      <c r="AF40" s="114"/>
      <c r="AG40" s="114"/>
    </row>
    <row r="41" spans="1:33" ht="12" customHeight="1">
      <c r="A41" s="114"/>
      <c r="B41" s="536"/>
      <c r="C41" s="129"/>
      <c r="D41" s="129"/>
      <c r="E41" s="129"/>
      <c r="F41" s="129"/>
      <c r="G41" s="782"/>
      <c r="H41" s="129"/>
      <c r="I41" s="129"/>
      <c r="J41" s="129"/>
      <c r="K41" s="129"/>
      <c r="L41" s="129"/>
      <c r="M41" s="129"/>
      <c r="N41" s="129"/>
      <c r="O41" s="129"/>
      <c r="P41" s="783"/>
      <c r="Q41" s="783"/>
      <c r="R41" s="783"/>
      <c r="S41" s="115"/>
      <c r="T41" s="114"/>
      <c r="U41" s="771"/>
      <c r="V41" s="578"/>
      <c r="W41" s="578"/>
      <c r="X41" s="573"/>
      <c r="Y41" s="573"/>
      <c r="Z41" s="573"/>
      <c r="AA41" s="652"/>
      <c r="AB41" s="652"/>
      <c r="AC41" s="224"/>
      <c r="AD41" s="224"/>
      <c r="AE41" s="114"/>
      <c r="AF41" s="114"/>
      <c r="AG41" s="114"/>
    </row>
    <row r="42" spans="1:33" ht="4.5" customHeight="1">
      <c r="A42" s="114"/>
      <c r="B42" s="122"/>
      <c r="C42" s="2114"/>
      <c r="D42" s="2114"/>
      <c r="E42" s="2114"/>
      <c r="F42" s="662"/>
      <c r="G42" s="681"/>
      <c r="H42" s="681"/>
      <c r="I42" s="681"/>
      <c r="J42" s="681"/>
      <c r="K42" s="681"/>
      <c r="L42" s="681"/>
      <c r="M42" s="681"/>
      <c r="N42" s="681"/>
      <c r="O42" s="681"/>
      <c r="P42" s="566"/>
      <c r="Q42" s="115"/>
      <c r="R42" s="129"/>
      <c r="S42" s="115"/>
      <c r="T42" s="114"/>
      <c r="U42" s="114"/>
      <c r="V42" s="578"/>
      <c r="W42" s="578"/>
      <c r="X42" s="696"/>
      <c r="Y42" s="696"/>
      <c r="Z42" s="696"/>
      <c r="AA42" s="696"/>
      <c r="AB42" s="696"/>
      <c r="AC42" s="696"/>
      <c r="AD42" s="696"/>
      <c r="AE42" s="114"/>
      <c r="AF42" s="114"/>
      <c r="AG42" s="114"/>
    </row>
    <row r="43" spans="1:33" ht="9.95" customHeight="1">
      <c r="A43" s="114"/>
      <c r="B43" s="536"/>
      <c r="C43" s="2108" t="s">
        <v>2</v>
      </c>
      <c r="D43" s="2108"/>
      <c r="E43" s="2108"/>
      <c r="F43" s="596"/>
      <c r="G43" s="784" t="str">
        <f>AA43</f>
        <v>Communal commercial check: City of Aachen</v>
      </c>
      <c r="I43" s="785"/>
      <c r="J43" s="785"/>
      <c r="K43" s="785"/>
      <c r="L43" s="785"/>
      <c r="M43" s="785"/>
      <c r="N43" s="785"/>
      <c r="O43" s="786"/>
      <c r="P43" s="786"/>
      <c r="Q43" s="2109" t="str">
        <f>AC3</f>
        <v>1st quarter 2024</v>
      </c>
      <c r="R43" s="2109"/>
      <c r="S43" s="115"/>
      <c r="T43" s="114"/>
      <c r="U43" s="114"/>
      <c r="V43" s="578"/>
      <c r="W43" s="578"/>
      <c r="X43" s="573"/>
      <c r="Y43" s="378" t="s">
        <v>2</v>
      </c>
      <c r="Z43" s="378"/>
      <c r="AA43" s="787" t="s">
        <v>112</v>
      </c>
      <c r="AB43" s="678"/>
      <c r="AC43" s="788" t="s">
        <v>109</v>
      </c>
      <c r="AD43" s="224"/>
      <c r="AE43" s="114"/>
      <c r="AF43" s="114"/>
      <c r="AG43" s="114"/>
    </row>
    <row r="44" spans="1:33" ht="9.95" customHeight="1">
      <c r="A44" s="114"/>
      <c r="B44" s="536"/>
      <c r="C44" s="784" t="s">
        <v>3</v>
      </c>
      <c r="D44" s="765"/>
      <c r="E44" s="765"/>
      <c r="F44" s="765"/>
      <c r="G44" s="765"/>
      <c r="H44" s="765"/>
      <c r="I44" s="765"/>
      <c r="J44" s="765"/>
      <c r="K44" s="765"/>
      <c r="L44" s="765"/>
      <c r="M44" s="765"/>
      <c r="N44" s="765"/>
      <c r="O44" s="765"/>
      <c r="P44" s="765"/>
      <c r="Q44" s="765"/>
      <c r="R44" s="765"/>
      <c r="S44" s="115"/>
      <c r="T44" s="114"/>
      <c r="U44" s="114"/>
      <c r="V44" s="578"/>
      <c r="W44" s="578"/>
      <c r="X44" s="573"/>
      <c r="Y44" s="378" t="s">
        <v>3</v>
      </c>
      <c r="Z44" s="378"/>
      <c r="AA44" s="787"/>
      <c r="AB44" s="678"/>
      <c r="AC44" s="678"/>
      <c r="AD44" s="224"/>
      <c r="AE44" s="114"/>
      <c r="AF44" s="114"/>
      <c r="AG44" s="114"/>
    </row>
    <row r="45" spans="1:33" ht="8.1" customHeight="1">
      <c r="A45" s="114"/>
      <c r="B45" s="115"/>
      <c r="S45" s="115"/>
      <c r="T45" s="114"/>
      <c r="U45" s="114"/>
      <c r="V45" s="114"/>
      <c r="W45" s="114"/>
      <c r="X45" s="224"/>
      <c r="Y45" s="224"/>
      <c r="Z45" s="224"/>
      <c r="AA45" s="226"/>
      <c r="AB45" s="226"/>
      <c r="AC45" s="226"/>
      <c r="AD45" s="224"/>
      <c r="AE45" s="114"/>
      <c r="AF45" s="114"/>
      <c r="AG45" s="114"/>
    </row>
    <row r="46" spans="1:33" ht="14.25">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row>
    <row r="47" spans="1:33" ht="14.25">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542" t="s">
        <v>0</v>
      </c>
      <c r="Y47" s="114"/>
      <c r="Z47" s="114"/>
      <c r="AA47" s="114"/>
      <c r="AB47" s="114"/>
      <c r="AC47" s="114"/>
      <c r="AD47" s="114"/>
      <c r="AE47" s="114"/>
      <c r="AF47" s="114"/>
      <c r="AG47" s="114"/>
    </row>
    <row r="48" spans="1:33" ht="14.25">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789"/>
      <c r="Y48" s="789"/>
      <c r="Z48" s="114"/>
      <c r="AA48" s="114"/>
      <c r="AB48" s="114"/>
      <c r="AC48" s="114"/>
      <c r="AD48" s="114"/>
      <c r="AE48" s="114"/>
      <c r="AF48" s="114"/>
      <c r="AG48" s="114"/>
    </row>
    <row r="62" spans="55:55" ht="14.25">
      <c r="BC62" s="123" t="str">
        <f>#REF!&amp;" - "&amp;#REF!</f>
        <v>2020 - 2035</v>
      </c>
    </row>
  </sheetData>
  <sheetProtection selectLockedCells="1"/>
  <mergeCells count="14">
    <mergeCell ref="H20:J20"/>
    <mergeCell ref="C1:K1"/>
    <mergeCell ref="G3:R4"/>
    <mergeCell ref="Y3:AA4"/>
    <mergeCell ref="G5:R7"/>
    <mergeCell ref="Y5:AB6"/>
    <mergeCell ref="H15:J15"/>
    <mergeCell ref="H19:J19"/>
    <mergeCell ref="C43:E43"/>
    <mergeCell ref="Q43:R43"/>
    <mergeCell ref="K21:R21"/>
    <mergeCell ref="AA31:AC31"/>
    <mergeCell ref="N37:R38"/>
    <mergeCell ref="C42:E42"/>
  </mergeCells>
  <pageMargins left="0.78740157480315" right="0.590551181102362" top="0.15748031496063" bottom="0.15748031496063" header="0" footer="0"/>
  <pageSetup fitToHeight="0" fitToWidth="0" orientation="portrait" paperSize="9" scale="83" r:id="rId5"/>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289921" r:id="rId1" name="Button 1">
              <controlPr defaultSize="0" print="0" autoLine="0" autoPict="0">
                <anchor moveWithCells="1" sizeWithCells="1">
                  <from>
                    <xdr:col>17</xdr:col>
                    <xdr:colOff>85725</xdr:colOff>
                    <xdr:row>29</xdr:row>
                    <xdr:rowOff>638175</xdr:rowOff>
                  </from>
                  <to>
                    <xdr:col>17</xdr:col>
                    <xdr:colOff>85725</xdr:colOff>
                    <xdr:row>29</xdr:row>
                    <xdr:rowOff>638175</xdr:rowOff>
                  </to>
                </anchor>
              </controlPr>
            </control>
          </mc:Choice>
        </mc:AlternateContent>
        <mc:AlternateContent xmlns:mc="http://schemas.openxmlformats.org/markup-compatibility/2006">
          <mc:Choice Requires="x14">
            <control shapeId="30289922" r:id="rId2" name="Button 2">
              <controlPr defaultSize="0" print="0" autoLine="0" autoPict="0">
                <anchor moveWithCells="1" sizeWithCells="1">
                  <from>
                    <xdr:col>28</xdr:col>
                    <xdr:colOff>3228975</xdr:colOff>
                    <xdr:row>29</xdr:row>
                    <xdr:rowOff>638175</xdr:rowOff>
                  </from>
                  <to>
                    <xdr:col>28</xdr:col>
                    <xdr:colOff>3228975</xdr:colOff>
                    <xdr:row>29</xdr:row>
                    <xdr:rowOff>638175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e547067-ef9b-482a-9609-a7bbd1ef28b5}">
  <sheetPr codeName="Tabelle45"/>
  <dimension ref="A1:BC62"/>
  <sheetViews>
    <sheetView workbookViewId="0" topLeftCell="A1"/>
  </sheetViews>
  <sheetFormatPr defaultColWidth="11.005" defaultRowHeight="14.25"/>
  <cols>
    <col min="1" max="1" width="4.625" style="32" customWidth="1"/>
    <col min="2" max="2" width="2.625" style="32" customWidth="1"/>
    <col min="3" max="3" width="10.625" style="32" customWidth="1"/>
    <col min="4" max="4" width="1.625" style="32" customWidth="1"/>
    <col min="5" max="5" width="12.875" style="32" customWidth="1"/>
    <col min="6" max="6" width="1.625" style="32" customWidth="1"/>
    <col min="7" max="15" width="7" style="32" customWidth="1"/>
    <col min="16" max="16" width="7.625" style="32" customWidth="1"/>
    <col min="17" max="18" width="2.625" style="32" customWidth="1"/>
    <col min="19" max="21" width="11" style="32"/>
    <col min="22" max="22" width="2.625" style="32" customWidth="1"/>
    <col min="23" max="23" width="10.625" style="33" customWidth="1"/>
    <col min="24" max="24" width="1.625" style="33" customWidth="1"/>
    <col min="25" max="25" width="12.875" style="33" customWidth="1"/>
    <col min="26" max="26" width="1.625" style="33" customWidth="1"/>
    <col min="27" max="35" width="7" style="33" customWidth="1"/>
    <col min="36" max="36" width="7" style="32" customWidth="1"/>
    <col min="37" max="37" width="2.625" style="32" customWidth="1"/>
    <col min="38" max="16384" width="11" style="32"/>
  </cols>
  <sheetData>
    <row r="1" spans="1:40" ht="4.5" customHeight="1">
      <c r="A1" s="8"/>
      <c r="B1" s="9"/>
      <c r="C1" s="2124" t="s">
        <v>0</v>
      </c>
      <c r="D1" s="2125"/>
      <c r="E1" s="2125"/>
      <c r="F1" s="2125"/>
      <c r="G1" s="2125"/>
      <c r="H1" s="2125"/>
      <c r="I1" s="2125"/>
      <c r="J1" s="2125"/>
      <c r="K1" s="10"/>
      <c r="L1" s="10"/>
      <c r="M1" s="10"/>
      <c r="N1" s="10"/>
      <c r="O1" s="10"/>
      <c r="P1" s="10"/>
      <c r="Q1" s="10"/>
      <c r="R1" s="8"/>
      <c r="S1" s="8"/>
      <c r="T1" s="8"/>
      <c r="U1" s="8"/>
      <c r="V1" s="205"/>
      <c r="W1" s="211"/>
      <c r="X1" s="207"/>
      <c r="Y1" s="207"/>
      <c r="Z1" s="207"/>
      <c r="AA1" s="207"/>
      <c r="AB1" s="207"/>
      <c r="AC1" s="207"/>
      <c r="AD1" s="207"/>
      <c r="AE1" s="207"/>
      <c r="AF1" s="207"/>
      <c r="AG1" s="207"/>
      <c r="AH1" s="207"/>
      <c r="AI1" s="207"/>
      <c r="AJ1" s="205"/>
      <c r="AK1" s="205"/>
      <c r="AL1" s="8"/>
      <c r="AM1" s="8"/>
      <c r="AN1" s="8"/>
    </row>
    <row r="2" spans="1:40" ht="4.5" customHeight="1">
      <c r="A2" s="8"/>
      <c r="B2" s="9"/>
      <c r="C2" s="282"/>
      <c r="D2" s="283"/>
      <c r="E2" s="283"/>
      <c r="F2" s="283"/>
      <c r="G2" s="283"/>
      <c r="H2" s="283"/>
      <c r="I2" s="283"/>
      <c r="J2" s="283"/>
      <c r="K2" s="284"/>
      <c r="L2" s="284"/>
      <c r="M2" s="284"/>
      <c r="N2" s="284"/>
      <c r="O2" s="284"/>
      <c r="P2" s="284"/>
      <c r="Q2" s="10"/>
      <c r="R2" s="8"/>
      <c r="S2" s="8"/>
      <c r="T2" s="8"/>
      <c r="U2" s="8"/>
      <c r="V2" s="205"/>
      <c r="W2" s="211"/>
      <c r="X2" s="207"/>
      <c r="Y2" s="207"/>
      <c r="Z2" s="207"/>
      <c r="AA2" s="207"/>
      <c r="AB2" s="207"/>
      <c r="AC2" s="207"/>
      <c r="AD2" s="207"/>
      <c r="AE2" s="207"/>
      <c r="AF2" s="207"/>
      <c r="AG2" s="207"/>
      <c r="AH2" s="207"/>
      <c r="AI2" s="207"/>
      <c r="AJ2" s="205"/>
      <c r="AK2" s="205"/>
      <c r="AL2" s="8"/>
      <c r="AM2" s="8"/>
      <c r="AN2" s="8"/>
    </row>
    <row r="3" spans="1:40" s="172" customFormat="1" ht="24.95" customHeight="1">
      <c r="A3" s="12"/>
      <c r="B3" s="13"/>
      <c r="C3" s="2131" t="str">
        <f>W3</f>
        <v>Summary</v>
      </c>
      <c r="D3" s="2131"/>
      <c r="E3" s="2131"/>
      <c r="G3" s="2132" t="str">
        <f>AA3</f>
        <v>Macro location text commerce</v>
      </c>
      <c r="H3" s="2132"/>
      <c r="I3" s="2132"/>
      <c r="J3" s="2132"/>
      <c r="K3" s="2132"/>
      <c r="L3" s="2132"/>
      <c r="M3" s="2132"/>
      <c r="N3" s="2132"/>
      <c r="O3" s="2132"/>
      <c r="P3" s="2132"/>
      <c r="Q3" s="286"/>
      <c r="R3" s="8"/>
      <c r="S3" s="12"/>
      <c r="T3" s="12"/>
      <c r="U3" s="12"/>
      <c r="V3" s="206"/>
      <c r="W3" s="206" t="s">
        <v>103</v>
      </c>
      <c r="X3" s="207"/>
      <c r="Y3" s="207"/>
      <c r="Z3" s="207"/>
      <c r="AA3" s="206" t="s">
        <v>59</v>
      </c>
      <c r="AB3" s="207"/>
      <c r="AC3" s="207"/>
      <c r="AD3" s="207"/>
      <c r="AE3" s="207"/>
      <c r="AF3" s="207"/>
      <c r="AG3" s="215"/>
      <c r="AH3" s="215"/>
      <c r="AI3" s="207"/>
      <c r="AJ3" s="408"/>
      <c r="AK3" s="206"/>
      <c r="AL3" s="8"/>
      <c r="AM3" s="8"/>
      <c r="AN3" s="8"/>
    </row>
    <row r="4" spans="1:40" s="172" customFormat="1" ht="24.95" customHeight="1">
      <c r="A4" s="12"/>
      <c r="B4" s="13"/>
      <c r="C4" s="2131"/>
      <c r="D4" s="2131"/>
      <c r="E4" s="2131"/>
      <c r="G4" s="2132" t="str">
        <f>AA4</f>
        <v>City of Aachen</v>
      </c>
      <c r="H4" s="2132"/>
      <c r="I4" s="2132"/>
      <c r="J4" s="2132"/>
      <c r="K4" s="2132"/>
      <c r="L4" s="2132"/>
      <c r="M4" s="2132"/>
      <c r="N4" s="2132"/>
      <c r="O4" s="2132"/>
      <c r="P4" s="2132"/>
      <c r="Q4" s="286"/>
      <c r="R4" s="8"/>
      <c r="S4" s="12"/>
      <c r="T4" s="12"/>
      <c r="U4" s="12"/>
      <c r="V4" s="206"/>
      <c r="W4" s="206"/>
      <c r="X4" s="207"/>
      <c r="Y4" s="207"/>
      <c r="Z4" s="207"/>
      <c r="AA4" s="206" t="s">
        <v>120</v>
      </c>
      <c r="AB4" s="207"/>
      <c r="AC4" s="207"/>
      <c r="AD4" s="207"/>
      <c r="AE4" s="207"/>
      <c r="AF4" s="207"/>
      <c r="AG4" s="207"/>
      <c r="AH4" s="207"/>
      <c r="AI4" s="207"/>
      <c r="AJ4" s="206"/>
      <c r="AK4" s="206"/>
      <c r="AL4" s="8"/>
      <c r="AM4" s="8"/>
      <c r="AN4" s="8"/>
    </row>
    <row r="5" spans="1:40" s="172" customFormat="1" ht="24.95" customHeight="1">
      <c r="A5" s="12"/>
      <c r="B5" s="13"/>
      <c r="C5" s="285"/>
      <c r="D5" s="285"/>
      <c r="E5" s="285"/>
      <c r="F5" s="285"/>
      <c r="G5" s="2133"/>
      <c r="H5" s="2133"/>
      <c r="I5" s="2133"/>
      <c r="J5" s="2133"/>
      <c r="K5" s="2133"/>
      <c r="L5" s="2133"/>
      <c r="M5" s="2133"/>
      <c r="N5" s="2133"/>
      <c r="O5" s="2133"/>
      <c r="P5" s="2133"/>
      <c r="Q5" s="286"/>
      <c r="R5" s="8"/>
      <c r="S5" s="12"/>
      <c r="T5" s="12"/>
      <c r="U5" s="12"/>
      <c r="V5" s="206"/>
      <c r="W5" s="471"/>
      <c r="X5" s="472"/>
      <c r="Y5" s="472"/>
      <c r="Z5" s="472"/>
      <c r="AA5" s="472"/>
      <c r="AB5" s="472"/>
      <c r="AC5" s="472"/>
      <c r="AD5" s="472"/>
      <c r="AE5" s="472"/>
      <c r="AF5" s="472"/>
      <c r="AG5" s="472"/>
      <c r="AH5" s="472"/>
      <c r="AI5" s="472"/>
      <c r="AJ5" s="471"/>
      <c r="AK5" s="206"/>
      <c r="AL5" s="8"/>
      <c r="AM5" s="8"/>
      <c r="AN5" s="8"/>
    </row>
    <row r="6" spans="1:40" s="33" customFormat="1" ht="6" customHeight="1">
      <c r="A6" s="17"/>
      <c r="B6" s="18"/>
      <c r="C6" s="2126"/>
      <c r="D6" s="2126"/>
      <c r="E6" s="2126"/>
      <c r="F6" s="2126"/>
      <c r="G6" s="2126"/>
      <c r="H6" s="2126"/>
      <c r="I6" s="2126"/>
      <c r="J6" s="2126"/>
      <c r="K6" s="2126"/>
      <c r="L6" s="2126"/>
      <c r="M6" s="2126"/>
      <c r="N6" s="2126"/>
      <c r="O6" s="2126"/>
      <c r="P6" s="2126"/>
      <c r="Q6" s="18"/>
      <c r="R6" s="17"/>
      <c r="S6" s="17"/>
      <c r="T6" s="17"/>
      <c r="U6" s="17"/>
      <c r="V6" s="207"/>
      <c r="W6" s="207"/>
      <c r="X6" s="207"/>
      <c r="Y6" s="207"/>
      <c r="Z6" s="207"/>
      <c r="AA6" s="207"/>
      <c r="AB6" s="207"/>
      <c r="AC6" s="207"/>
      <c r="AD6" s="207"/>
      <c r="AE6" s="207"/>
      <c r="AF6" s="207"/>
      <c r="AG6" s="207"/>
      <c r="AH6" s="207"/>
      <c r="AI6" s="207"/>
      <c r="AJ6" s="207"/>
      <c r="AK6" s="207"/>
      <c r="AL6" s="8"/>
      <c r="AM6" s="8"/>
      <c r="AN6" s="8"/>
    </row>
    <row r="7" spans="1:40" s="173" customFormat="1" ht="16.5" customHeight="1">
      <c r="A7" s="15"/>
      <c r="B7" s="16"/>
      <c r="C7" s="23"/>
      <c r="D7" s="23"/>
      <c r="E7" s="2127"/>
      <c r="F7" s="2128"/>
      <c r="G7" s="2128"/>
      <c r="H7" s="29"/>
      <c r="I7" s="29"/>
      <c r="J7" s="29"/>
      <c r="K7" s="29"/>
      <c r="L7" s="29"/>
      <c r="M7" s="29"/>
      <c r="N7" s="29"/>
      <c r="O7" s="29"/>
      <c r="P7" s="29"/>
      <c r="Q7" s="16"/>
      <c r="R7" s="15"/>
      <c r="S7" s="15"/>
      <c r="T7" s="15"/>
      <c r="U7" s="15"/>
      <c r="V7" s="208"/>
      <c r="W7" s="210"/>
      <c r="X7" s="210"/>
      <c r="Y7" s="210"/>
      <c r="Z7" s="210"/>
      <c r="AA7" s="210"/>
      <c r="AB7" s="210"/>
      <c r="AC7" s="210"/>
      <c r="AD7" s="210"/>
      <c r="AE7" s="210"/>
      <c r="AF7" s="210"/>
      <c r="AG7" s="210"/>
      <c r="AH7" s="210"/>
      <c r="AI7" s="210"/>
      <c r="AJ7" s="208"/>
      <c r="AK7" s="208"/>
      <c r="AL7" s="8"/>
      <c r="AM7" s="8"/>
      <c r="AN7" s="8"/>
    </row>
    <row r="8" spans="1:40" s="268" customFormat="1" ht="205.7" customHeight="1">
      <c r="A8" s="161"/>
      <c r="B8" s="162"/>
      <c r="C8" s="2129" t="str">
        <f>W8</f>
        <v>Aachen (PLZ: 52062) lies in the City of Aachen in the District Städteregion Aachen in the federal state of North Rhine-Westphalia. Aachen has a population of 252.136 inhabitants (31.12.2022), living in 141.630 households (2022). Thus, the average number of persons per household is 1,78. The yearly average net migration between 2016 and 2021 for Städteregion Aachen is 793 persons. In comparison to national numbers, below-average immigration can be observed in Aachen within this time span. According to Fahrländer Partner (FPRE), in 2022 approximately 31,7% of the resident households on municipality level belong to the upper social class (Germany: 34,0%), 28,7% of the households belong to the middle class (Germany: 35,7%) and 39,5% to the lower social class (Germany: 30,3%). The yearly purchasing power per inhabitant in 2023 on the communal level amounts to 24.885 EUR, at the federal state level North Rhine-Westphalia to 25.784 EUR and on national level to 26.271 EUR, GfK estimates.
On June 30, 2023 there were 140.126 registered employees subject to social insurance contribution with their place of work in Aachen. At the same time 98.400 employees subject to social insurance had their place of residence in Aachen. Therefore the balance of commuter flow adds up to 41.691, resulting from 72.933 in-commuters and 31.242 out-commuters. Since 2018 the number of registered employees subject to social insurance contribution with their place of work in Aachen has increased by 5,4% (Germany: 7,1%). In 2023 the mean amount of unemployed adds up to 11.461 person. This means a change of 13,2% compared to the year of 2018 on the communal level and -4,5% on the national level.
At the level «District», 23.777 businesses were counted in 2021, which were distributed among 22.268 companies. Their productivity in 2020 as measured by the gross domestic product (GDP) per employee of 68.500 EUR lies below the nationwide productivity of Germany of 74.400 EUR per employee. Throughout the years 2010 - 2020 the GDP per employee increased by 27,7%, whilst the nationwide GDP per employee changed around 30,5%. As measured by the gross value added (GVA) per employee in 2020 the productivity of the 2nd sector resulted as the highest with 90.400 EUR (Germany: 83.000 EUR). If subdivided by means of the economic sectors (WZ2008) the «Manufacturing industry» with 90.418 EUR per employee (GVA increase 2010 - 2020: 28,1%) shows the highest productivity, followed by «Business services industry» with 89.128 EUR (GVA increase 2010 - 2020: 16,4%) and «Processing industry» with 81.747 EUR per employee (GVA increase 2010 - 2020: 8,7%).
Measured by the number of registered employees (work place) «Administrative, social and para-public services» with 81.686 employees and a share of 36,0% is the most prevalent sector on district level, followed by the sector «Corporate services» with 46.880 employees (20,6%) and «Retail» with 25.083 employees (11,0%).
At communal level, the assessment rate of business taxes ('Hebesatz für die Gewerbesteuer') in the year 2022 lies at 475. The lowest value at level «District» lies at 440, whereas the highest value lies at 530. At federal state level, a range from 250 to 580 is reported, whereas Germany has a range from 200 to 600.
The BBSR calculates within its framework of regional prognosis on the scale of «District» with a population growth from 2020 to 2035 of -1,4% or -7.600 person (Germany: -0,7%). The number of households during this period is expected to grow with 0,6%, which represents an increase of 1.700 households (Germany: 1,1%). Regarding the labour market, the BBSR expects a decline of the working population of about -8,2% (Germany: -6,7%) at the level of the spatial planning region Aachen in its forecast until 2035. This development is particularly driven by the contribution of the age group 50+ with an expected decline of -47.300 workers.
According to the FPRE evaluation via hedonic modelling (data as of 31 December 2023), the rent level for a typical office space (new construction) in Aachen (PLZ: 52062) is at 15,0 EUR/m²month. The rent level for a typical retail space is at 22,3 EUR/m²month. In the last 4 years, rents for office surfaces increased by 12.1% in the district Städteregion Aachen.</v>
      </c>
      <c r="D8" s="2129"/>
      <c r="E8" s="2129"/>
      <c r="F8" s="2129"/>
      <c r="G8" s="2129"/>
      <c r="H8" s="2129"/>
      <c r="I8" s="2129"/>
      <c r="J8" s="2129"/>
      <c r="K8" s="2129"/>
      <c r="L8" s="2129"/>
      <c r="M8" s="2129"/>
      <c r="N8" s="2129"/>
      <c r="O8" s="2129"/>
      <c r="P8" s="2129"/>
      <c r="Q8" s="163"/>
      <c r="R8" s="161"/>
      <c r="S8" s="164" t="s">
        <v>1</v>
      </c>
      <c r="T8" s="161"/>
      <c r="U8" s="161"/>
      <c r="V8" s="213"/>
      <c r="W8" s="2130" t="s">
        <v>129</v>
      </c>
      <c r="X8" s="2130"/>
      <c r="Y8" s="2130"/>
      <c r="Z8" s="2130"/>
      <c r="AA8" s="2130"/>
      <c r="AB8" s="2130"/>
      <c r="AC8" s="2130"/>
      <c r="AD8" s="2130"/>
      <c r="AE8" s="2130"/>
      <c r="AF8" s="2130"/>
      <c r="AG8" s="2130"/>
      <c r="AH8" s="2130"/>
      <c r="AI8" s="2130"/>
      <c r="AJ8" s="2130"/>
      <c r="AK8" s="213"/>
      <c r="AL8" s="8"/>
      <c r="AM8" s="8"/>
      <c r="AN8" s="906"/>
    </row>
    <row r="9" spans="1:40" s="268" customFormat="1" ht="205.7" customHeight="1">
      <c r="A9" s="161"/>
      <c r="B9" s="162"/>
      <c r="C9" s="2129"/>
      <c r="D9" s="2129"/>
      <c r="E9" s="2129"/>
      <c r="F9" s="2129"/>
      <c r="G9" s="2129"/>
      <c r="H9" s="2129"/>
      <c r="I9" s="2129"/>
      <c r="J9" s="2129"/>
      <c r="K9" s="2129"/>
      <c r="L9" s="2129"/>
      <c r="M9" s="2129"/>
      <c r="N9" s="2129"/>
      <c r="O9" s="2129"/>
      <c r="P9" s="2129"/>
      <c r="Q9" s="163"/>
      <c r="R9" s="161"/>
      <c r="S9" s="164"/>
      <c r="T9" s="161"/>
      <c r="U9" s="161"/>
      <c r="V9" s="213"/>
      <c r="W9" s="2130"/>
      <c r="X9" s="2130"/>
      <c r="Y9" s="2130"/>
      <c r="Z9" s="2130"/>
      <c r="AA9" s="2130"/>
      <c r="AB9" s="2130"/>
      <c r="AC9" s="2130"/>
      <c r="AD9" s="2130"/>
      <c r="AE9" s="2130"/>
      <c r="AF9" s="2130"/>
      <c r="AG9" s="2130"/>
      <c r="AH9" s="2130"/>
      <c r="AI9" s="2130"/>
      <c r="AJ9" s="2130"/>
      <c r="AK9" s="213"/>
      <c r="AL9" s="8"/>
      <c r="AM9" s="8"/>
      <c r="AN9" s="8"/>
    </row>
    <row r="10" spans="1:40" ht="30" customHeight="1">
      <c r="A10" s="8"/>
      <c r="B10" s="24"/>
      <c r="C10" s="2129"/>
      <c r="D10" s="2129"/>
      <c r="E10" s="2129"/>
      <c r="F10" s="2129"/>
      <c r="G10" s="2129"/>
      <c r="H10" s="2129"/>
      <c r="I10" s="2129"/>
      <c r="J10" s="2129"/>
      <c r="K10" s="2129"/>
      <c r="L10" s="2129"/>
      <c r="M10" s="2129"/>
      <c r="N10" s="2129"/>
      <c r="O10" s="2129"/>
      <c r="P10" s="2129"/>
      <c r="Q10" s="9"/>
      <c r="R10" s="8"/>
      <c r="S10" s="8"/>
      <c r="T10" s="8"/>
      <c r="U10" s="8"/>
      <c r="V10" s="205"/>
      <c r="W10" s="2130"/>
      <c r="X10" s="2130"/>
      <c r="Y10" s="2130"/>
      <c r="Z10" s="2130"/>
      <c r="AA10" s="2130"/>
      <c r="AB10" s="2130"/>
      <c r="AC10" s="2130"/>
      <c r="AD10" s="2130"/>
      <c r="AE10" s="2130"/>
      <c r="AF10" s="2130"/>
      <c r="AG10" s="2130"/>
      <c r="AH10" s="2130"/>
      <c r="AI10" s="2130"/>
      <c r="AJ10" s="2130"/>
      <c r="AK10" s="205"/>
      <c r="AL10" s="8"/>
      <c r="AM10" s="8"/>
      <c r="AN10" s="8"/>
    </row>
    <row r="11" spans="1:40" ht="201" customHeight="1">
      <c r="A11" s="8"/>
      <c r="B11" s="24"/>
      <c r="C11" s="2129"/>
      <c r="D11" s="2129"/>
      <c r="E11" s="2129"/>
      <c r="F11" s="2129"/>
      <c r="G11" s="2129"/>
      <c r="H11" s="2129"/>
      <c r="I11" s="2129"/>
      <c r="J11" s="2129"/>
      <c r="K11" s="2129"/>
      <c r="L11" s="2129"/>
      <c r="M11" s="2129"/>
      <c r="N11" s="2129"/>
      <c r="O11" s="2129"/>
      <c r="P11" s="2129"/>
      <c r="Q11" s="9"/>
      <c r="R11" s="8"/>
      <c r="S11" s="8"/>
      <c r="T11" s="8"/>
      <c r="U11" s="8"/>
      <c r="V11" s="205"/>
      <c r="W11" s="2130"/>
      <c r="X11" s="2130"/>
      <c r="Y11" s="2130"/>
      <c r="Z11" s="2130"/>
      <c r="AA11" s="2130"/>
      <c r="AB11" s="2130"/>
      <c r="AC11" s="2130"/>
      <c r="AD11" s="2130"/>
      <c r="AE11" s="2130"/>
      <c r="AF11" s="2130"/>
      <c r="AG11" s="2130"/>
      <c r="AH11" s="2130"/>
      <c r="AI11" s="2130"/>
      <c r="AJ11" s="2130"/>
      <c r="AK11" s="205"/>
      <c r="AL11" s="8"/>
      <c r="AM11" s="8"/>
      <c r="AN11" s="8"/>
    </row>
    <row r="12" spans="1:40" ht="252" customHeight="1">
      <c r="A12" s="8"/>
      <c r="B12" s="24"/>
      <c r="C12" s="275"/>
      <c r="D12" s="275"/>
      <c r="E12" s="275"/>
      <c r="F12" s="275"/>
      <c r="G12" s="275"/>
      <c r="H12" s="275"/>
      <c r="I12" s="275"/>
      <c r="J12" s="275"/>
      <c r="K12" s="275"/>
      <c r="L12" s="275"/>
      <c r="M12" s="275"/>
      <c r="N12" s="275"/>
      <c r="O12" s="275"/>
      <c r="P12" s="275"/>
      <c r="Q12" s="9"/>
      <c r="R12" s="8"/>
      <c r="S12" s="8"/>
      <c r="T12" s="8"/>
      <c r="U12" s="8"/>
      <c r="V12" s="205"/>
      <c r="W12" s="488"/>
      <c r="X12" s="488"/>
      <c r="Y12" s="488"/>
      <c r="Z12" s="488"/>
      <c r="AA12" s="488"/>
      <c r="AB12" s="488"/>
      <c r="AC12" s="488"/>
      <c r="AD12" s="488"/>
      <c r="AE12" s="488"/>
      <c r="AF12" s="488"/>
      <c r="AG12" s="488"/>
      <c r="AH12" s="488"/>
      <c r="AI12" s="488"/>
      <c r="AJ12" s="488"/>
      <c r="AK12" s="205"/>
      <c r="AL12" s="8"/>
      <c r="AM12" s="8"/>
      <c r="AN12" s="8"/>
    </row>
    <row r="13" spans="1:40" ht="4.5" customHeight="1">
      <c r="A13" s="8"/>
      <c r="B13" s="24"/>
      <c r="C13" s="288"/>
      <c r="D13" s="288"/>
      <c r="E13" s="288"/>
      <c r="F13" s="288"/>
      <c r="G13" s="288"/>
      <c r="H13" s="288"/>
      <c r="I13" s="288"/>
      <c r="J13" s="288"/>
      <c r="K13" s="288"/>
      <c r="L13" s="288"/>
      <c r="M13" s="288"/>
      <c r="N13" s="288"/>
      <c r="O13" s="288"/>
      <c r="P13" s="288"/>
      <c r="Q13" s="9"/>
      <c r="R13" s="8"/>
      <c r="S13" s="8"/>
      <c r="T13" s="8"/>
      <c r="U13" s="8"/>
      <c r="V13" s="205"/>
      <c r="W13" s="274"/>
      <c r="X13" s="274"/>
      <c r="Y13" s="274"/>
      <c r="Z13" s="274"/>
      <c r="AA13" s="274"/>
      <c r="AB13" s="274"/>
      <c r="AC13" s="274"/>
      <c r="AD13" s="274"/>
      <c r="AE13" s="274"/>
      <c r="AF13" s="274"/>
      <c r="AG13" s="274"/>
      <c r="AH13" s="274"/>
      <c r="AI13" s="274"/>
      <c r="AJ13" s="274"/>
      <c r="AK13" s="205"/>
      <c r="AL13" s="8"/>
      <c r="AM13" s="8"/>
      <c r="AN13" s="8"/>
    </row>
    <row r="14" spans="1:40" ht="9.95" customHeight="1">
      <c r="A14" s="8"/>
      <c r="B14" s="24"/>
      <c r="C14" s="280" t="s">
        <v>2</v>
      </c>
      <c r="D14" s="275"/>
      <c r="E14" s="275"/>
      <c r="F14" s="275"/>
      <c r="G14" s="291" t="str">
        <f>AA14</f>
        <v>Communal commercial check: City of Aachen</v>
      </c>
      <c r="H14" s="292"/>
      <c r="I14" s="292"/>
      <c r="J14" s="292"/>
      <c r="K14" s="292"/>
      <c r="L14" s="292"/>
      <c r="M14" s="292"/>
      <c r="N14" s="292"/>
      <c r="O14" s="292"/>
      <c r="P14" s="293" t="str">
        <f>AJ14</f>
        <v>1st quarter 2024</v>
      </c>
      <c r="Q14" s="9"/>
      <c r="R14" s="8"/>
      <c r="S14" s="8"/>
      <c r="T14" s="8"/>
      <c r="U14" s="8"/>
      <c r="V14" s="205"/>
      <c r="W14" s="395" t="s">
        <v>2</v>
      </c>
      <c r="X14" s="274"/>
      <c r="Y14" s="274"/>
      <c r="Z14" s="289"/>
      <c r="AA14" s="290" t="s">
        <v>112</v>
      </c>
      <c r="AB14" s="289"/>
      <c r="AC14" s="289"/>
      <c r="AD14" s="289"/>
      <c r="AE14" s="289"/>
      <c r="AF14" s="289"/>
      <c r="AG14" s="289"/>
      <c r="AH14" s="289"/>
      <c r="AI14" s="289"/>
      <c r="AJ14" s="1108" t="s">
        <v>109</v>
      </c>
      <c r="AK14" s="205"/>
      <c r="AL14" s="8"/>
      <c r="AM14" s="8"/>
      <c r="AN14" s="8"/>
    </row>
    <row r="15" spans="1:40" ht="9.95" customHeight="1">
      <c r="A15" s="8"/>
      <c r="B15" s="24"/>
      <c r="C15" s="280" t="s">
        <v>3</v>
      </c>
      <c r="D15" s="275"/>
      <c r="E15" s="275"/>
      <c r="F15" s="275"/>
      <c r="G15" s="291"/>
      <c r="H15" s="275"/>
      <c r="I15" s="275"/>
      <c r="J15" s="275"/>
      <c r="K15" s="275"/>
      <c r="L15" s="275"/>
      <c r="M15" s="275"/>
      <c r="N15" s="275"/>
      <c r="O15" s="275"/>
      <c r="P15" s="293" t="str">
        <f>AJ15</f>
        <v>Page 2 / 5</v>
      </c>
      <c r="Q15" s="9"/>
      <c r="R15" s="8"/>
      <c r="S15" s="8"/>
      <c r="T15" s="8"/>
      <c r="U15" s="8"/>
      <c r="V15" s="205"/>
      <c r="W15" s="395" t="s">
        <v>3</v>
      </c>
      <c r="X15" s="274"/>
      <c r="Y15" s="274"/>
      <c r="Z15" s="274"/>
      <c r="AA15" s="290"/>
      <c r="AB15" s="274"/>
      <c r="AC15" s="274"/>
      <c r="AD15" s="274"/>
      <c r="AE15" s="274"/>
      <c r="AF15" s="274"/>
      <c r="AG15" s="274"/>
      <c r="AH15" s="274"/>
      <c r="AI15" s="274"/>
      <c r="AJ15" s="1108" t="s">
        <v>130</v>
      </c>
      <c r="AK15" s="205"/>
      <c r="AL15" s="8"/>
      <c r="AM15" s="8"/>
      <c r="AN15" s="8"/>
    </row>
    <row r="16" spans="1:40" ht="8.1" customHeight="1">
      <c r="A16" s="8"/>
      <c r="B16" s="24"/>
      <c r="C16" s="275"/>
      <c r="D16" s="275"/>
      <c r="E16" s="275"/>
      <c r="F16" s="275"/>
      <c r="G16" s="275"/>
      <c r="H16" s="275"/>
      <c r="I16" s="275"/>
      <c r="J16" s="275"/>
      <c r="K16" s="275"/>
      <c r="L16" s="275"/>
      <c r="M16" s="275"/>
      <c r="N16" s="275"/>
      <c r="O16" s="275"/>
      <c r="P16" s="275"/>
      <c r="Q16" s="9"/>
      <c r="R16" s="8"/>
      <c r="S16" s="8"/>
      <c r="T16" s="8"/>
      <c r="U16" s="8"/>
      <c r="V16" s="205"/>
      <c r="W16" s="205"/>
      <c r="X16" s="205"/>
      <c r="Y16" s="205"/>
      <c r="Z16" s="205"/>
      <c r="AA16" s="205"/>
      <c r="AB16" s="205"/>
      <c r="AC16" s="205"/>
      <c r="AD16" s="205"/>
      <c r="AE16" s="205"/>
      <c r="AF16" s="205"/>
      <c r="AG16" s="205"/>
      <c r="AH16" s="205"/>
      <c r="AI16" s="205"/>
      <c r="AJ16" s="205"/>
      <c r="AK16" s="205"/>
      <c r="AL16" s="8"/>
      <c r="AM16" s="8"/>
      <c r="AN16" s="8"/>
    </row>
    <row r="17" spans="1:40" ht="14.25">
      <c r="A17" s="8"/>
      <c r="B17" s="8"/>
      <c r="C17" s="8"/>
      <c r="D17" s="8"/>
      <c r="E17" s="8"/>
      <c r="F17" s="8"/>
      <c r="G17" s="8"/>
      <c r="H17" s="8"/>
      <c r="I17" s="8"/>
      <c r="J17" s="8"/>
      <c r="K17" s="8"/>
      <c r="L17" s="8"/>
      <c r="M17" s="8"/>
      <c r="N17" s="8"/>
      <c r="O17" s="8"/>
      <c r="P17" s="8"/>
      <c r="Q17" s="8"/>
      <c r="R17" s="8"/>
      <c r="S17" s="8"/>
      <c r="T17" s="8"/>
      <c r="U17" s="8"/>
      <c r="V17" s="489" t="s">
        <v>0</v>
      </c>
      <c r="W17" s="8"/>
      <c r="X17" s="8"/>
      <c r="Y17" s="8"/>
      <c r="Z17" s="8"/>
      <c r="AA17" s="8"/>
      <c r="AB17" s="8"/>
      <c r="AC17" s="8"/>
      <c r="AD17" s="8"/>
      <c r="AE17" s="8"/>
      <c r="AF17" s="8"/>
      <c r="AG17" s="8"/>
      <c r="AH17" s="8"/>
      <c r="AI17" s="8"/>
      <c r="AJ17" s="8"/>
      <c r="AK17" s="8"/>
      <c r="AL17" s="8"/>
      <c r="AM17" s="8"/>
      <c r="AN17" s="8"/>
    </row>
    <row r="18" spans="1:40" ht="14.2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row>
    <row r="19" spans="1:40" ht="14.2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row>
    <row r="20" spans="1:40" ht="14.2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row>
    <row r="21" spans="1:40" ht="14.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row>
    <row r="22" spans="1:40" ht="14.2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row>
    <row r="23" spans="1:40" ht="14.2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row>
    <row r="24" spans="1:40" ht="14.2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row>
    <row r="25" spans="1:40" ht="14.2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row>
    <row r="26" spans="1:40" ht="14.25">
      <c r="A26" s="8"/>
      <c r="B26" s="8"/>
      <c r="C26" s="359"/>
      <c r="D26" s="359"/>
      <c r="E26" s="359"/>
      <c r="F26" s="359"/>
      <c r="G26" s="359"/>
      <c r="H26" s="359"/>
      <c r="I26" s="359"/>
      <c r="J26" s="359"/>
      <c r="K26" s="359"/>
      <c r="L26" s="359"/>
      <c r="M26" s="359"/>
      <c r="N26" s="359"/>
      <c r="O26" s="359"/>
      <c r="P26" s="359"/>
      <c r="Q26" s="8"/>
      <c r="R26" s="8"/>
      <c r="S26" s="8"/>
      <c r="T26" s="8"/>
      <c r="U26" s="8"/>
      <c r="V26" s="8"/>
      <c r="W26" s="8"/>
      <c r="X26" s="8"/>
      <c r="Y26" s="8"/>
      <c r="Z26" s="8"/>
      <c r="AA26" s="8"/>
      <c r="AB26" s="8"/>
      <c r="AC26" s="8"/>
      <c r="AD26" s="8"/>
      <c r="AE26" s="8"/>
      <c r="AF26" s="8"/>
      <c r="AG26" s="8"/>
      <c r="AH26" s="8"/>
      <c r="AI26" s="8"/>
      <c r="AJ26" s="8"/>
      <c r="AK26" s="8"/>
      <c r="AL26" s="8"/>
      <c r="AM26" s="8"/>
      <c r="AN26" s="8"/>
    </row>
    <row r="27" spans="1:40" ht="14.2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row>
    <row r="28" spans="1:40" ht="14.2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row>
    <row r="29" spans="1:40" ht="14.2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row>
    <row r="30" spans="1:40" ht="14.2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row>
    <row r="31" spans="1:40" ht="14.2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row>
    <row r="32" spans="1:40" ht="14.2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row>
    <row r="33" spans="1:40" ht="14.2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row>
    <row r="34" spans="1:40" ht="14.2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row>
    <row r="35" spans="1:40" ht="14.2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row>
    <row r="36" spans="1:40" ht="14.2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row>
    <row r="37" spans="1:40" ht="14.2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row>
    <row r="38" spans="1:40" ht="14.2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row>
    <row r="39" spans="1:40" ht="14.2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row>
    <row r="40" spans="1:40" ht="14.2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row>
    <row r="41" spans="1:40" ht="14.2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row>
    <row r="42" spans="1:40" ht="99"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row>
    <row r="43" spans="1:40" ht="14.2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row>
    <row r="44" spans="1:40" ht="14.2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row>
    <row r="45" spans="1:40" ht="14.2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row>
    <row r="46" spans="1:40" ht="14.2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row>
    <row r="47" spans="1:40" ht="14.2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row>
    <row r="48" spans="1:40" ht="14.2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row>
    <row r="49" spans="1:40" ht="14.2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row>
    <row r="50" spans="1:40" ht="14.2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row>
    <row r="51" spans="1:40" ht="14.2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row>
    <row r="52" spans="1:40" ht="14.2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row>
    <row r="53" spans="1:40" ht="14.2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row>
    <row r="54" spans="1:40" ht="14.2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row>
    <row r="55" spans="1:40" ht="14.2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row>
    <row r="56" spans="1:40" ht="14.2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row>
    <row r="57" spans="1:40" ht="14.2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row>
    <row r="62" spans="55:55" ht="14.25">
      <c r="BC62" s="32" t="str">
        <f>#REF!&amp;" - "&amp;#REF!</f>
        <v>2020 - 2035</v>
      </c>
    </row>
  </sheetData>
  <mergeCells count="8">
    <mergeCell ref="C1:J1"/>
    <mergeCell ref="C6:P6"/>
    <mergeCell ref="E7:G7"/>
    <mergeCell ref="C8:P11"/>
    <mergeCell ref="W8:AJ11"/>
    <mergeCell ref="C3:E4"/>
    <mergeCell ref="G3:P3"/>
    <mergeCell ref="G4:P5"/>
  </mergeCells>
  <pageMargins left="0.78740157480315" right="0.590551181102362" top="0.15748031496063" bottom="0.15748031496063" header="0.31496062992126" footer="0"/>
  <pageSetup fitToHeight="0" orientation="portrait" paperSize="9" scale="83"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9357440-6201-4d49-87ee-82cfb462c0b5}">
  <sheetPr codeName="Tabelle41"/>
  <dimension ref="A1:BD83"/>
  <sheetViews>
    <sheetView workbookViewId="0" topLeftCell="A1"/>
  </sheetViews>
  <sheetFormatPr defaultColWidth="11.005" defaultRowHeight="14.25"/>
  <cols>
    <col min="1" max="1" width="4.625" style="32" customWidth="1"/>
    <col min="2" max="2" width="2.625" style="32" customWidth="1"/>
    <col min="3" max="3" width="10.625" style="32" customWidth="1"/>
    <col min="4" max="4" width="1.625" style="32" customWidth="1"/>
    <col min="5" max="5" width="9.375" style="32" customWidth="1"/>
    <col min="6" max="6" width="5.125" style="32" customWidth="1"/>
    <col min="7" max="7" width="5.875" style="32" customWidth="1"/>
    <col min="8" max="18" width="5.5" style="32" customWidth="1"/>
    <col min="19" max="19" width="4" style="32" customWidth="1"/>
    <col min="20" max="21" width="2.625" style="32" customWidth="1"/>
    <col min="22" max="24" width="11" style="32"/>
    <col min="25" max="26" width="2.625" style="32" customWidth="1"/>
    <col min="27" max="27" width="37.25" style="32" customWidth="1"/>
    <col min="28" max="28" width="8.125" style="32" customWidth="1"/>
    <col min="29" max="29" width="10.625" style="32" customWidth="1"/>
    <col min="30" max="30" width="9.625" style="32" bestFit="1" customWidth="1"/>
    <col min="31" max="52" width="8.125" style="32" customWidth="1"/>
    <col min="53" max="53" width="2.625" style="32" customWidth="1"/>
    <col min="54" max="16384" width="11" style="32"/>
  </cols>
  <sheetData>
    <row r="1" spans="1:56" ht="4.5" customHeight="1">
      <c r="A1" s="8"/>
      <c r="B1" s="9"/>
      <c r="C1" s="2124" t="s">
        <v>0</v>
      </c>
      <c r="D1" s="2125"/>
      <c r="E1" s="2125"/>
      <c r="F1" s="2125"/>
      <c r="G1" s="2125"/>
      <c r="H1" s="2125"/>
      <c r="I1" s="2125"/>
      <c r="J1" s="2125"/>
      <c r="K1" s="2125"/>
      <c r="L1" s="10"/>
      <c r="M1" s="10"/>
      <c r="N1" s="10"/>
      <c r="O1" s="10"/>
      <c r="P1" s="10"/>
      <c r="Q1" s="10"/>
      <c r="R1" s="10"/>
      <c r="S1" s="10"/>
      <c r="T1" s="10"/>
      <c r="U1" s="8"/>
      <c r="V1" s="43"/>
      <c r="W1" s="8"/>
      <c r="X1" s="8"/>
      <c r="Y1" s="205"/>
      <c r="Z1" s="205"/>
      <c r="AA1" s="211"/>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8"/>
      <c r="BC1" s="8"/>
      <c r="BD1" s="8"/>
    </row>
    <row r="2" spans="1:56" ht="4.5" customHeight="1">
      <c r="A2" s="8"/>
      <c r="B2" s="9"/>
      <c r="C2" s="282"/>
      <c r="D2" s="283"/>
      <c r="E2" s="283"/>
      <c r="F2" s="283"/>
      <c r="G2" s="283"/>
      <c r="H2" s="283"/>
      <c r="I2" s="283"/>
      <c r="J2" s="283"/>
      <c r="K2" s="283"/>
      <c r="L2" s="284"/>
      <c r="M2" s="284"/>
      <c r="N2" s="284"/>
      <c r="O2" s="284"/>
      <c r="P2" s="284"/>
      <c r="Q2" s="284"/>
      <c r="R2" s="284"/>
      <c r="S2" s="284"/>
      <c r="T2" s="10"/>
      <c r="U2" s="8"/>
      <c r="V2" s="43"/>
      <c r="W2" s="8"/>
      <c r="X2" s="8"/>
      <c r="Y2" s="205"/>
      <c r="Z2" s="205"/>
      <c r="AA2" s="211"/>
      <c r="AB2" s="205"/>
      <c r="AC2" s="205"/>
      <c r="AD2" s="205"/>
      <c r="AE2" s="205"/>
      <c r="AF2" s="205"/>
      <c r="AG2" s="205"/>
      <c r="AH2" s="205"/>
      <c r="AI2" s="205"/>
      <c r="AJ2" s="205"/>
      <c r="AK2" s="205"/>
      <c r="AL2" s="205"/>
      <c r="AM2" s="205"/>
      <c r="AN2" s="205"/>
      <c r="AO2" s="205"/>
      <c r="AP2" s="205"/>
      <c r="AQ2" s="205"/>
      <c r="AR2" s="205"/>
      <c r="AS2" s="205"/>
      <c r="AT2" s="205"/>
      <c r="AU2" s="205"/>
      <c r="AV2" s="205"/>
      <c r="AW2" s="205"/>
      <c r="AX2" s="205"/>
      <c r="AY2" s="205"/>
      <c r="AZ2" s="205"/>
      <c r="BA2" s="205"/>
      <c r="BB2" s="8"/>
      <c r="BC2" s="8"/>
      <c r="BD2" s="8"/>
    </row>
    <row r="3" spans="1:56" s="172" customFormat="1" ht="24.95" customHeight="1">
      <c r="A3" s="12"/>
      <c r="B3" s="13" t="s">
        <v>1</v>
      </c>
      <c r="C3" s="334" t="str">
        <f>Z3</f>
        <v>1</v>
      </c>
      <c r="D3" s="294"/>
      <c r="E3" s="294"/>
      <c r="F3" s="294"/>
      <c r="G3" s="2132" t="str">
        <f>AA3</f>
        <v>Labour market</v>
      </c>
      <c r="H3" s="2132"/>
      <c r="I3" s="2132"/>
      <c r="J3" s="2132"/>
      <c r="K3" s="2132"/>
      <c r="L3" s="2132"/>
      <c r="M3" s="2132"/>
      <c r="N3" s="2132"/>
      <c r="O3" s="2132"/>
      <c r="P3" s="2132"/>
      <c r="Q3" s="2132"/>
      <c r="R3" s="2132"/>
      <c r="S3" s="2132"/>
      <c r="T3" s="10"/>
      <c r="U3" s="12"/>
      <c r="V3" s="139"/>
      <c r="W3" s="12"/>
      <c r="X3" s="12"/>
      <c r="Y3" s="206"/>
      <c r="Z3" s="206" t="s">
        <v>115</v>
      </c>
      <c r="AA3" s="206" t="s">
        <v>60</v>
      </c>
      <c r="AB3" s="206"/>
      <c r="AC3" s="206"/>
      <c r="AD3" s="206"/>
      <c r="AE3" s="206"/>
      <c r="AF3" s="206"/>
      <c r="AG3" s="206"/>
      <c r="AH3" s="206"/>
      <c r="AI3" s="206"/>
      <c r="AJ3" s="206"/>
      <c r="AK3" s="206"/>
      <c r="AL3" s="206"/>
      <c r="AM3" s="206"/>
      <c r="AN3" s="206"/>
      <c r="AO3" s="206"/>
      <c r="AP3" s="206"/>
      <c r="AQ3" s="206"/>
      <c r="AR3" s="206"/>
      <c r="AS3" s="206"/>
      <c r="AT3" s="206"/>
      <c r="AU3" s="206"/>
      <c r="AV3" s="206"/>
      <c r="AW3" s="207"/>
      <c r="AX3" s="207" t="s">
        <v>106</v>
      </c>
      <c r="AY3" s="206"/>
      <c r="AZ3" s="214" t="e">
        <v>#REF!</v>
      </c>
      <c r="BA3" s="205"/>
      <c r="BB3" s="8"/>
      <c r="BC3" s="8"/>
      <c r="BD3" s="8"/>
    </row>
    <row r="4" spans="1:56" s="172" customFormat="1" ht="24.95" customHeight="1">
      <c r="A4" s="12"/>
      <c r="B4" s="13"/>
      <c r="D4" s="294"/>
      <c r="E4" s="294"/>
      <c r="F4" s="294"/>
      <c r="G4" s="2132"/>
      <c r="H4" s="2132"/>
      <c r="I4" s="2132"/>
      <c r="J4" s="2132"/>
      <c r="K4" s="2132"/>
      <c r="L4" s="2132"/>
      <c r="M4" s="2132"/>
      <c r="N4" s="2132"/>
      <c r="O4" s="2132"/>
      <c r="P4" s="2132"/>
      <c r="Q4" s="2132"/>
      <c r="R4" s="2132"/>
      <c r="S4" s="2132"/>
      <c r="T4" s="10"/>
      <c r="U4" s="12"/>
      <c r="V4" s="139"/>
      <c r="W4" s="12"/>
      <c r="X4" s="12"/>
      <c r="Y4" s="206"/>
      <c r="Z4" s="206"/>
      <c r="AA4" s="206"/>
      <c r="AB4" s="1116"/>
      <c r="AC4" s="206"/>
      <c r="AD4" s="210"/>
      <c r="AE4" s="206"/>
      <c r="AF4" s="210"/>
      <c r="AG4" s="206"/>
      <c r="AH4" s="295"/>
      <c r="AI4" s="206"/>
      <c r="AJ4" s="206"/>
      <c r="AK4" s="206"/>
      <c r="AL4" s="206"/>
      <c r="AM4" s="206"/>
      <c r="AN4" s="206"/>
      <c r="AO4" s="206"/>
      <c r="AP4" s="206"/>
      <c r="AQ4" s="206"/>
      <c r="AR4" s="206"/>
      <c r="AS4" s="206"/>
      <c r="AT4" s="206"/>
      <c r="AU4" s="206"/>
      <c r="AV4" s="206"/>
      <c r="AW4" s="206"/>
      <c r="AX4" s="206"/>
      <c r="AY4" s="206"/>
      <c r="AZ4" s="206"/>
      <c r="BA4" s="205"/>
      <c r="BB4" s="8"/>
      <c r="BC4" s="8"/>
      <c r="BD4" s="8"/>
    </row>
    <row r="5" spans="1:56" s="172" customFormat="1" ht="24.95" customHeight="1">
      <c r="A5" s="12"/>
      <c r="B5" s="13"/>
      <c r="C5" s="285"/>
      <c r="D5" s="296"/>
      <c r="E5" s="296"/>
      <c r="F5" s="296"/>
      <c r="G5" s="287"/>
      <c r="H5" s="296"/>
      <c r="I5" s="296"/>
      <c r="J5" s="296"/>
      <c r="K5" s="296"/>
      <c r="L5" s="296"/>
      <c r="M5" s="296"/>
      <c r="N5" s="296"/>
      <c r="O5" s="296"/>
      <c r="P5" s="296"/>
      <c r="Q5" s="296"/>
      <c r="R5" s="297"/>
      <c r="S5" s="297"/>
      <c r="T5" s="10"/>
      <c r="U5" s="12"/>
      <c r="V5" s="139"/>
      <c r="W5" s="12"/>
      <c r="X5" s="12"/>
      <c r="Y5" s="206"/>
      <c r="Z5" s="471"/>
      <c r="AA5" s="471"/>
      <c r="AB5" s="471"/>
      <c r="AC5" s="471"/>
      <c r="AD5" s="477"/>
      <c r="AE5" s="471"/>
      <c r="AF5" s="477"/>
      <c r="AG5" s="471"/>
      <c r="AH5" s="491"/>
      <c r="AI5" s="471"/>
      <c r="AJ5" s="471"/>
      <c r="AK5" s="471"/>
      <c r="AL5" s="471"/>
      <c r="AM5" s="471"/>
      <c r="AN5" s="471"/>
      <c r="AO5" s="471"/>
      <c r="AP5" s="471"/>
      <c r="AQ5" s="471"/>
      <c r="AR5" s="471"/>
      <c r="AS5" s="471"/>
      <c r="AT5" s="471"/>
      <c r="AU5" s="471"/>
      <c r="AV5" s="471"/>
      <c r="AW5" s="471"/>
      <c r="AX5" s="471"/>
      <c r="AY5" s="471"/>
      <c r="AZ5" s="471"/>
      <c r="BA5" s="205"/>
      <c r="BB5" s="8"/>
      <c r="BC5" s="8"/>
      <c r="BD5" s="8"/>
    </row>
    <row r="6" spans="1:56" s="33" customFormat="1" ht="6" customHeight="1">
      <c r="A6" s="17"/>
      <c r="B6" s="18"/>
      <c r="C6" s="2126"/>
      <c r="D6" s="2126"/>
      <c r="E6" s="2126"/>
      <c r="F6" s="2126"/>
      <c r="G6" s="2126"/>
      <c r="H6" s="2126"/>
      <c r="I6" s="2126"/>
      <c r="J6" s="2126"/>
      <c r="K6" s="2126"/>
      <c r="L6" s="2126"/>
      <c r="M6" s="2126"/>
      <c r="N6" s="2126"/>
      <c r="O6" s="2126"/>
      <c r="P6" s="2126"/>
      <c r="Q6" s="2126"/>
      <c r="R6" s="2126"/>
      <c r="S6" s="2126"/>
      <c r="T6" s="18"/>
      <c r="U6" s="17"/>
      <c r="V6" s="17"/>
      <c r="W6" s="17"/>
      <c r="X6" s="1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5"/>
      <c r="BB6" s="8"/>
      <c r="BC6" s="8"/>
      <c r="BD6" s="8"/>
    </row>
    <row r="7" spans="1:56" ht="16.5" customHeight="1">
      <c r="A7" s="8"/>
      <c r="B7" s="19"/>
      <c r="C7" s="2174" t="str">
        <f>AA7</f>
        <v>Labour market key data: Commune of Aachen</v>
      </c>
      <c r="D7" s="2174"/>
      <c r="E7" s="2174"/>
      <c r="F7" s="2174"/>
      <c r="G7" s="2174"/>
      <c r="H7" s="2174"/>
      <c r="I7" s="2174"/>
      <c r="J7" s="2174"/>
      <c r="K7" s="2174"/>
      <c r="L7" s="2174"/>
      <c r="M7" s="2174"/>
      <c r="N7" s="2174"/>
      <c r="O7" s="2174"/>
      <c r="P7" s="2174"/>
      <c r="Q7" s="2174"/>
      <c r="R7" s="2174"/>
      <c r="S7" s="2174"/>
      <c r="T7" s="9"/>
      <c r="U7" s="8"/>
      <c r="V7" s="43"/>
      <c r="W7" s="43"/>
      <c r="X7" s="31"/>
      <c r="Y7" s="205"/>
      <c r="Z7" s="205"/>
      <c r="AA7" s="315" t="s">
        <v>131</v>
      </c>
      <c r="AB7" s="207"/>
      <c r="AC7" s="207"/>
      <c r="AD7" s="207"/>
      <c r="AE7" s="207"/>
      <c r="AF7" s="207"/>
      <c r="AG7" s="207"/>
      <c r="AH7" s="207"/>
      <c r="AI7" s="207"/>
      <c r="AJ7" s="207"/>
      <c r="AK7" s="207"/>
      <c r="AL7" s="207"/>
      <c r="AM7" s="207"/>
      <c r="AN7" s="207"/>
      <c r="AO7" s="207"/>
      <c r="AP7" s="207"/>
      <c r="AQ7" s="207"/>
      <c r="AR7" s="207"/>
      <c r="AS7" s="205"/>
      <c r="AT7" s="205"/>
      <c r="AU7" s="205"/>
      <c r="AV7" s="205"/>
      <c r="AW7" s="205"/>
      <c r="AX7" s="205"/>
      <c r="AY7" s="205"/>
      <c r="AZ7" s="205"/>
      <c r="BA7" s="205"/>
      <c r="BB7" s="8"/>
      <c r="BC7" s="8"/>
      <c r="BD7" s="8"/>
    </row>
    <row r="8" spans="1:56" ht="6.95" customHeight="1">
      <c r="A8" s="8"/>
      <c r="B8" s="19"/>
      <c r="C8" s="276"/>
      <c r="D8" s="276"/>
      <c r="E8" s="276"/>
      <c r="F8" s="276"/>
      <c r="G8" s="276"/>
      <c r="H8" s="276"/>
      <c r="I8" s="276"/>
      <c r="J8" s="276"/>
      <c r="K8" s="276"/>
      <c r="L8" s="276"/>
      <c r="M8" s="276"/>
      <c r="N8" s="276"/>
      <c r="O8" s="276"/>
      <c r="P8" s="276"/>
      <c r="Q8" s="276"/>
      <c r="R8" s="276"/>
      <c r="S8" s="276"/>
      <c r="T8" s="9"/>
      <c r="U8" s="8"/>
      <c r="V8" s="43"/>
      <c r="W8" s="43"/>
      <c r="X8" s="31"/>
      <c r="Y8" s="205"/>
      <c r="Z8" s="205"/>
      <c r="AA8" s="209"/>
      <c r="AB8" s="207"/>
      <c r="AC8" s="207"/>
      <c r="AD8" s="207"/>
      <c r="AE8" s="207"/>
      <c r="AF8" s="207"/>
      <c r="AG8" s="207"/>
      <c r="AH8" s="207"/>
      <c r="AI8" s="207"/>
      <c r="AJ8" s="207"/>
      <c r="AK8" s="207"/>
      <c r="AL8" s="207"/>
      <c r="AM8" s="207"/>
      <c r="AN8" s="207"/>
      <c r="AO8" s="207"/>
      <c r="AP8" s="207"/>
      <c r="AQ8" s="207"/>
      <c r="AR8" s="207"/>
      <c r="AS8" s="205"/>
      <c r="AT8" s="205"/>
      <c r="AU8" s="205"/>
      <c r="AV8" s="205"/>
      <c r="AW8" s="205"/>
      <c r="AX8" s="205"/>
      <c r="AY8" s="205"/>
      <c r="AZ8" s="205"/>
      <c r="BA8" s="205"/>
      <c r="BB8" s="8"/>
      <c r="BC8" s="8"/>
      <c r="BD8" s="8"/>
    </row>
    <row r="9" spans="1:56" ht="17.25" customHeight="1">
      <c r="A9" s="8"/>
      <c r="B9" s="19"/>
      <c r="C9" s="299"/>
      <c r="D9" s="299"/>
      <c r="E9" s="299"/>
      <c r="F9" s="2175">
        <f>AB9</f>
        <v>2017</v>
      </c>
      <c r="G9" s="2172"/>
      <c r="H9" s="2172">
        <f t="shared" si="0" ref="H9:H14">AC9</f>
        <v>2018</v>
      </c>
      <c r="I9" s="2172"/>
      <c r="J9" s="2172">
        <f t="shared" si="1" ref="J9:J14">AD9</f>
        <v>2019</v>
      </c>
      <c r="K9" s="2172"/>
      <c r="L9" s="2172">
        <f t="shared" si="2" ref="L9:L14">AE9</f>
        <v>2020</v>
      </c>
      <c r="M9" s="2172"/>
      <c r="N9" s="2172">
        <f t="shared" si="3" ref="N9:N14">AF9</f>
        <v>2021</v>
      </c>
      <c r="O9" s="2172"/>
      <c r="P9" s="2172">
        <f t="shared" si="4" ref="P9:P14">AG9</f>
        <v>2022</v>
      </c>
      <c r="Q9" s="2172"/>
      <c r="R9" s="2172">
        <f t="shared" si="5" ref="R9:R14">AH9</f>
        <v>2023</v>
      </c>
      <c r="S9" s="2172"/>
      <c r="U9" s="8"/>
      <c r="V9" s="43"/>
      <c r="W9" s="43"/>
      <c r="X9" s="8"/>
      <c r="Y9" s="205"/>
      <c r="Z9" s="205"/>
      <c r="AA9" s="215"/>
      <c r="AB9" s="516">
        <v>2017</v>
      </c>
      <c r="AC9" s="215">
        <v>2018</v>
      </c>
      <c r="AD9" s="215">
        <v>2019</v>
      </c>
      <c r="AE9" s="215">
        <v>2020</v>
      </c>
      <c r="AF9" s="215">
        <v>2021</v>
      </c>
      <c r="AG9" s="215">
        <v>2022</v>
      </c>
      <c r="AH9" s="215">
        <v>2023</v>
      </c>
      <c r="AI9" s="207"/>
      <c r="AJ9" s="207"/>
      <c r="AK9" s="207"/>
      <c r="AL9" s="205"/>
      <c r="AM9" s="207"/>
      <c r="AN9" s="207"/>
      <c r="AO9" s="205"/>
      <c r="AP9" s="207"/>
      <c r="AQ9" s="205"/>
      <c r="AR9" s="207"/>
      <c r="AS9" s="205"/>
      <c r="AT9" s="205"/>
      <c r="AU9" s="205"/>
      <c r="AV9" s="205"/>
      <c r="AW9" s="205"/>
      <c r="AX9" s="205"/>
      <c r="AY9" s="205"/>
      <c r="AZ9" s="205"/>
      <c r="BA9" s="205"/>
      <c r="BB9" s="8"/>
      <c r="BC9" s="8"/>
      <c r="BD9" s="8"/>
    </row>
    <row r="10" spans="1:56" ht="17.25" customHeight="1">
      <c r="A10" s="8"/>
      <c r="B10" s="19"/>
      <c r="C10" s="301" t="str">
        <f>AA10</f>
        <v>Employees, place of work</v>
      </c>
      <c r="D10" s="301"/>
      <c r="E10" s="301"/>
      <c r="F10" s="2173">
        <f t="shared" si="6" ref="F10:F14">AB10</f>
        <v>129137</v>
      </c>
      <c r="G10" s="2173"/>
      <c r="H10" s="2173">
        <f t="shared" si="0"/>
        <v>132905</v>
      </c>
      <c r="I10" s="2173"/>
      <c r="J10" s="2173">
        <f t="shared" si="1"/>
        <v>136167</v>
      </c>
      <c r="K10" s="2173"/>
      <c r="L10" s="2173">
        <f t="shared" si="2"/>
        <v>134929</v>
      </c>
      <c r="M10" s="2173"/>
      <c r="N10" s="2173">
        <f t="shared" si="3"/>
        <v>136338</v>
      </c>
      <c r="O10" s="2173"/>
      <c r="P10" s="2173">
        <f t="shared" si="4"/>
        <v>139194</v>
      </c>
      <c r="Q10" s="2173"/>
      <c r="R10" s="2173">
        <f t="shared" si="5"/>
        <v>140126</v>
      </c>
      <c r="S10" s="2173"/>
      <c r="U10" s="8"/>
      <c r="V10" s="143"/>
      <c r="W10" s="43"/>
      <c r="X10" s="8"/>
      <c r="Y10" s="205"/>
      <c r="Z10" s="205"/>
      <c r="AA10" s="355" t="s">
        <v>132</v>
      </c>
      <c r="AB10" s="356">
        <v>129137</v>
      </c>
      <c r="AC10" s="356">
        <v>132905</v>
      </c>
      <c r="AD10" s="356">
        <v>136167</v>
      </c>
      <c r="AE10" s="356">
        <v>134929</v>
      </c>
      <c r="AF10" s="356">
        <v>136338</v>
      </c>
      <c r="AG10" s="356">
        <v>139194</v>
      </c>
      <c r="AH10" s="356">
        <v>140126</v>
      </c>
      <c r="AI10" s="207"/>
      <c r="AJ10" s="207"/>
      <c r="AK10" s="207"/>
      <c r="AL10" s="205"/>
      <c r="AM10" s="207"/>
      <c r="AN10" s="207"/>
      <c r="AO10" s="205"/>
      <c r="AP10" s="207"/>
      <c r="AQ10" s="205"/>
      <c r="AR10" s="207"/>
      <c r="AS10" s="205"/>
      <c r="AT10" s="205"/>
      <c r="AU10" s="205"/>
      <c r="AV10" s="205"/>
      <c r="AW10" s="205"/>
      <c r="AX10" s="205"/>
      <c r="AY10" s="205"/>
      <c r="AZ10" s="205"/>
      <c r="BA10" s="205"/>
      <c r="BB10" s="8"/>
      <c r="BC10" s="8"/>
      <c r="BD10" s="8"/>
    </row>
    <row r="11" spans="1:56" ht="16.5" customHeight="1">
      <c r="A11" s="8"/>
      <c r="B11" s="19"/>
      <c r="C11" s="810" t="str">
        <f>AA11</f>
        <v>Employees, place of residence</v>
      </c>
      <c r="D11" s="810"/>
      <c r="E11" s="810"/>
      <c r="F11" s="2173">
        <f t="shared" si="6"/>
        <v>85558</v>
      </c>
      <c r="G11" s="2173"/>
      <c r="H11" s="2173">
        <f t="shared" si="0"/>
        <v>89074</v>
      </c>
      <c r="I11" s="2173"/>
      <c r="J11" s="2173">
        <f t="shared" si="1"/>
        <v>91835</v>
      </c>
      <c r="K11" s="2173"/>
      <c r="L11" s="2173">
        <f t="shared" si="2"/>
        <v>92415</v>
      </c>
      <c r="M11" s="2173"/>
      <c r="N11" s="2173">
        <f t="shared" si="3"/>
        <v>95548</v>
      </c>
      <c r="O11" s="2173"/>
      <c r="P11" s="2173">
        <f t="shared" si="4"/>
        <v>98307</v>
      </c>
      <c r="Q11" s="2173"/>
      <c r="R11" s="2173">
        <f t="shared" si="5"/>
        <v>98400</v>
      </c>
      <c r="S11" s="2173"/>
      <c r="U11" s="8"/>
      <c r="V11" s="143"/>
      <c r="W11" s="43"/>
      <c r="X11" s="8"/>
      <c r="Y11" s="205"/>
      <c r="Z11" s="205"/>
      <c r="AA11" s="355" t="s">
        <v>133</v>
      </c>
      <c r="AB11" s="463">
        <v>85558</v>
      </c>
      <c r="AC11" s="463">
        <v>89074</v>
      </c>
      <c r="AD11" s="463">
        <v>91835</v>
      </c>
      <c r="AE11" s="463">
        <v>92415</v>
      </c>
      <c r="AF11" s="463">
        <v>95548</v>
      </c>
      <c r="AG11" s="463">
        <v>98307</v>
      </c>
      <c r="AH11" s="463">
        <v>98400</v>
      </c>
      <c r="AI11" s="207"/>
      <c r="AJ11" s="207"/>
      <c r="AK11" s="207"/>
      <c r="AL11" s="205"/>
      <c r="AM11" s="207"/>
      <c r="AN11" s="207"/>
      <c r="AO11" s="205"/>
      <c r="AP11" s="207"/>
      <c r="AQ11" s="205"/>
      <c r="AR11" s="207"/>
      <c r="AS11" s="205"/>
      <c r="AT11" s="205"/>
      <c r="AU11" s="205"/>
      <c r="AV11" s="205"/>
      <c r="AW11" s="205"/>
      <c r="AX11" s="205"/>
      <c r="AY11" s="205"/>
      <c r="AZ11" s="205"/>
      <c r="BA11" s="205"/>
      <c r="BB11" s="8"/>
      <c r="BC11" s="8"/>
      <c r="BD11" s="8"/>
    </row>
    <row r="12" spans="1:56" ht="16.5" customHeight="1">
      <c r="A12" s="8"/>
      <c r="B12" s="19"/>
      <c r="C12" s="810" t="str">
        <f t="shared" si="7" ref="C12:C13">AA12</f>
        <v>Inward commuters</v>
      </c>
      <c r="D12" s="810"/>
      <c r="E12" s="810"/>
      <c r="F12" s="2173">
        <f t="shared" si="6"/>
        <v>69559</v>
      </c>
      <c r="G12" s="2173"/>
      <c r="H12" s="2173">
        <f t="shared" si="0"/>
        <v>71121</v>
      </c>
      <c r="I12" s="2173"/>
      <c r="J12" s="2173">
        <f t="shared" si="1"/>
        <v>72132</v>
      </c>
      <c r="K12" s="2173"/>
      <c r="L12" s="2173">
        <f t="shared" si="2"/>
        <v>70355</v>
      </c>
      <c r="M12" s="2173"/>
      <c r="N12" s="2173">
        <f t="shared" si="3"/>
        <v>71049</v>
      </c>
      <c r="O12" s="2173"/>
      <c r="P12" s="2173">
        <f t="shared" si="4"/>
        <v>72448</v>
      </c>
      <c r="Q12" s="2173"/>
      <c r="R12" s="2173">
        <f t="shared" si="5"/>
        <v>72933</v>
      </c>
      <c r="S12" s="2173"/>
      <c r="U12" s="8"/>
      <c r="V12" s="143"/>
      <c r="W12" s="43"/>
      <c r="X12" s="8"/>
      <c r="Y12" s="205"/>
      <c r="Z12" s="205"/>
      <c r="AA12" s="355" t="s">
        <v>27</v>
      </c>
      <c r="AB12" s="356">
        <v>69559</v>
      </c>
      <c r="AC12" s="356">
        <v>71121</v>
      </c>
      <c r="AD12" s="356">
        <v>72132</v>
      </c>
      <c r="AE12" s="356">
        <v>70355</v>
      </c>
      <c r="AF12" s="356">
        <v>71049</v>
      </c>
      <c r="AG12" s="356">
        <v>72448</v>
      </c>
      <c r="AH12" s="356">
        <v>72933</v>
      </c>
      <c r="AI12" s="207"/>
      <c r="AJ12" s="207"/>
      <c r="AK12" s="207"/>
      <c r="AL12" s="1094"/>
      <c r="AM12" s="207"/>
      <c r="AN12" s="207"/>
      <c r="AO12" s="205"/>
      <c r="AP12" s="207"/>
      <c r="AQ12" s="205"/>
      <c r="AR12" s="207"/>
      <c r="AS12" s="205"/>
      <c r="AT12" s="205"/>
      <c r="AU12" s="205"/>
      <c r="AV12" s="205"/>
      <c r="AW12" s="205"/>
      <c r="AX12" s="205"/>
      <c r="AY12" s="205"/>
      <c r="AZ12" s="205"/>
      <c r="BA12" s="205"/>
      <c r="BB12" s="8"/>
      <c r="BC12" s="8"/>
      <c r="BD12" s="8"/>
    </row>
    <row r="13" spans="1:56" ht="16.5" customHeight="1">
      <c r="A13" s="8"/>
      <c r="B13" s="19"/>
      <c r="C13" s="810" t="str">
        <f t="shared" si="7"/>
        <v>Outward commuters</v>
      </c>
      <c r="D13" s="810"/>
      <c r="E13" s="810"/>
      <c r="F13" s="2173">
        <f t="shared" si="6"/>
        <v>25980</v>
      </c>
      <c r="G13" s="2173"/>
      <c r="H13" s="2173">
        <f t="shared" si="0"/>
        <v>27324</v>
      </c>
      <c r="I13" s="2173"/>
      <c r="J13" s="2173">
        <f t="shared" si="1"/>
        <v>27882</v>
      </c>
      <c r="K13" s="2173"/>
      <c r="L13" s="2173">
        <f t="shared" si="2"/>
        <v>27926</v>
      </c>
      <c r="M13" s="2173"/>
      <c r="N13" s="2173">
        <f t="shared" si="3"/>
        <v>30397</v>
      </c>
      <c r="O13" s="2173"/>
      <c r="P13" s="2173">
        <f t="shared" si="4"/>
        <v>31687</v>
      </c>
      <c r="Q13" s="2173"/>
      <c r="R13" s="2173">
        <f t="shared" si="5"/>
        <v>31242</v>
      </c>
      <c r="S13" s="2173"/>
      <c r="U13" s="8"/>
      <c r="V13" s="143"/>
      <c r="W13" s="43"/>
      <c r="X13" s="8"/>
      <c r="Y13" s="205"/>
      <c r="Z13" s="205"/>
      <c r="AA13" s="355" t="s">
        <v>28</v>
      </c>
      <c r="AB13" s="356">
        <v>25980</v>
      </c>
      <c r="AC13" s="356">
        <v>27324</v>
      </c>
      <c r="AD13" s="356">
        <v>27882</v>
      </c>
      <c r="AE13" s="356">
        <v>27926</v>
      </c>
      <c r="AF13" s="356">
        <v>30397</v>
      </c>
      <c r="AG13" s="356">
        <v>31687</v>
      </c>
      <c r="AH13" s="356">
        <v>31242</v>
      </c>
      <c r="AI13" s="207"/>
      <c r="AJ13" s="207"/>
      <c r="AK13" s="207"/>
      <c r="AL13" s="205"/>
      <c r="AM13" s="207"/>
      <c r="AN13" s="207"/>
      <c r="AO13" s="205"/>
      <c r="AP13" s="207"/>
      <c r="AQ13" s="205"/>
      <c r="AR13" s="207"/>
      <c r="AS13" s="205"/>
      <c r="AT13" s="205"/>
      <c r="AU13" s="205"/>
      <c r="AV13" s="205"/>
      <c r="AW13" s="205"/>
      <c r="AX13" s="205"/>
      <c r="AY13" s="205"/>
      <c r="AZ13" s="205"/>
      <c r="BA13" s="205"/>
      <c r="BB13" s="8"/>
      <c r="BC13" s="8"/>
      <c r="BD13" s="8"/>
    </row>
    <row r="14" spans="1:56" ht="16.5" customHeight="1">
      <c r="A14" s="8"/>
      <c r="B14" s="19"/>
      <c r="C14" s="810" t="str">
        <f>AA14</f>
        <v>Unemployed persons</v>
      </c>
      <c r="D14" s="810"/>
      <c r="E14" s="810"/>
      <c r="F14" s="2173">
        <f t="shared" si="6"/>
        <v>11046</v>
      </c>
      <c r="G14" s="2173"/>
      <c r="H14" s="2173">
        <f t="shared" si="0"/>
        <v>10126.5</v>
      </c>
      <c r="I14" s="2173"/>
      <c r="J14" s="2173">
        <f t="shared" si="1"/>
        <v>10098.416666666666</v>
      </c>
      <c r="K14" s="2173"/>
      <c r="L14" s="2173">
        <f t="shared" si="2"/>
        <v>11662.083333333334</v>
      </c>
      <c r="M14" s="2173"/>
      <c r="N14" s="2173">
        <f t="shared" si="3"/>
        <v>11731</v>
      </c>
      <c r="O14" s="2173"/>
      <c r="P14" s="2173">
        <f t="shared" si="4"/>
        <v>11082.25</v>
      </c>
      <c r="Q14" s="2173"/>
      <c r="R14" s="2173">
        <f t="shared" si="5"/>
        <v>11460.75</v>
      </c>
      <c r="S14" s="2173"/>
      <c r="U14" s="8"/>
      <c r="V14" s="1133"/>
      <c r="W14" s="43"/>
      <c r="X14" s="8"/>
      <c r="Y14" s="205"/>
      <c r="Z14" s="205"/>
      <c r="AA14" s="355" t="s">
        <v>43</v>
      </c>
      <c r="AB14" s="356">
        <v>11046</v>
      </c>
      <c r="AC14" s="356">
        <v>10126.5</v>
      </c>
      <c r="AD14" s="356">
        <v>10098.416666666666</v>
      </c>
      <c r="AE14" s="356">
        <v>11662.083333333334</v>
      </c>
      <c r="AF14" s="356">
        <v>11731</v>
      </c>
      <c r="AG14" s="356">
        <v>11082.25</v>
      </c>
      <c r="AH14" s="356">
        <v>11460.75</v>
      </c>
      <c r="AI14" s="207"/>
      <c r="AJ14" s="207"/>
      <c r="AK14" s="207"/>
      <c r="AL14" s="205"/>
      <c r="AM14" s="207"/>
      <c r="AN14" s="207"/>
      <c r="AO14" s="205"/>
      <c r="AP14" s="207"/>
      <c r="AQ14" s="205"/>
      <c r="AR14" s="207"/>
      <c r="AS14" s="205"/>
      <c r="AT14" s="205"/>
      <c r="AU14" s="205"/>
      <c r="AV14" s="205"/>
      <c r="AW14" s="205"/>
      <c r="AX14" s="205"/>
      <c r="AY14" s="205"/>
      <c r="AZ14" s="205"/>
      <c r="BA14" s="205"/>
      <c r="BB14" s="8"/>
      <c r="BC14" s="8"/>
      <c r="BD14" s="8"/>
    </row>
    <row r="15" spans="1:56" ht="4.5" customHeight="1">
      <c r="A15" s="8"/>
      <c r="B15" s="19"/>
      <c r="C15" s="2176"/>
      <c r="D15" s="2177"/>
      <c r="E15" s="2177"/>
      <c r="F15" s="2177"/>
      <c r="G15" s="2177"/>
      <c r="H15" s="2177"/>
      <c r="I15" s="2177"/>
      <c r="J15" s="2177"/>
      <c r="K15" s="2177"/>
      <c r="L15" s="2177"/>
      <c r="M15" s="2177"/>
      <c r="N15" s="2177"/>
      <c r="O15" s="2177"/>
      <c r="P15" s="2177"/>
      <c r="Q15" s="2177"/>
      <c r="R15" s="2177"/>
      <c r="S15" s="2177"/>
      <c r="U15" s="8"/>
      <c r="V15" s="43"/>
      <c r="W15" s="43"/>
      <c r="X15" s="8"/>
      <c r="Y15" s="205"/>
      <c r="Z15" s="205"/>
      <c r="AA15" s="207"/>
      <c r="AB15" s="207"/>
      <c r="AC15" s="207"/>
      <c r="AD15" s="207"/>
      <c r="AE15" s="207"/>
      <c r="AF15" s="205"/>
      <c r="AG15" s="207"/>
      <c r="AH15" s="207"/>
      <c r="AI15" s="207"/>
      <c r="AJ15" s="207"/>
      <c r="AK15" s="207"/>
      <c r="AL15" s="207"/>
      <c r="AM15" s="205"/>
      <c r="AN15" s="205"/>
      <c r="AO15" s="207"/>
      <c r="AP15" s="207"/>
      <c r="AQ15" s="205"/>
      <c r="AR15" s="207"/>
      <c r="AS15" s="205"/>
      <c r="AT15" s="205"/>
      <c r="AU15" s="205"/>
      <c r="AV15" s="205"/>
      <c r="AW15" s="205"/>
      <c r="AX15" s="205"/>
      <c r="AY15" s="205"/>
      <c r="AZ15" s="205"/>
      <c r="BA15" s="205"/>
      <c r="BB15" s="8"/>
      <c r="BC15" s="8"/>
      <c r="BD15" s="8"/>
    </row>
    <row r="16" spans="1:56" s="307" customFormat="1" ht="9.95" customHeight="1">
      <c r="A16" s="304"/>
      <c r="B16" s="305"/>
      <c r="C16" s="307" t="str">
        <f>AA16</f>
        <v>Note: The figures refer to the number of employees with registered social insurance contributions (SvB). (reporting date: 30.06.).</v>
      </c>
      <c r="D16" s="306"/>
      <c r="E16" s="306"/>
      <c r="F16" s="306"/>
      <c r="G16" s="306"/>
      <c r="L16" s="308"/>
      <c r="M16" s="308"/>
      <c r="N16" s="308"/>
      <c r="O16" s="308"/>
      <c r="P16" s="308"/>
      <c r="Q16" s="308"/>
      <c r="R16" s="308"/>
      <c r="S16" s="308"/>
      <c r="U16" s="304"/>
      <c r="V16" s="309"/>
      <c r="W16" s="309"/>
      <c r="X16" s="304"/>
      <c r="Y16" s="310"/>
      <c r="Z16" s="310"/>
      <c r="AA16" s="310" t="s">
        <v>134</v>
      </c>
      <c r="AB16" s="207"/>
      <c r="AC16" s="207"/>
      <c r="AD16" s="207"/>
      <c r="AE16" s="207"/>
      <c r="AF16" s="207"/>
      <c r="AG16" s="207"/>
      <c r="AH16" s="207"/>
      <c r="AI16" s="207"/>
      <c r="AJ16" s="207"/>
      <c r="AK16" s="310"/>
      <c r="AL16" s="310"/>
      <c r="AM16" s="310"/>
      <c r="AN16" s="310"/>
      <c r="AO16" s="310"/>
      <c r="AP16" s="310"/>
      <c r="AQ16" s="310"/>
      <c r="AR16" s="310"/>
      <c r="AS16" s="310"/>
      <c r="AT16" s="310"/>
      <c r="AU16" s="310"/>
      <c r="AV16" s="310"/>
      <c r="AW16" s="310"/>
      <c r="AX16" s="310"/>
      <c r="AY16" s="310"/>
      <c r="AZ16" s="310"/>
      <c r="BA16" s="310"/>
      <c r="BB16" s="304"/>
      <c r="BC16" s="304"/>
      <c r="BD16" s="304"/>
    </row>
    <row r="17" spans="1:56" s="307" customFormat="1" ht="9.95" customHeight="1">
      <c r="A17" s="304"/>
      <c r="B17" s="305"/>
      <c r="C17" s="307" t="str">
        <f>AA17</f>
        <v xml:space="preserve">Source: Bundesagentur für Arbeit, Fahrländer Partner. </v>
      </c>
      <c r="D17" s="306"/>
      <c r="E17" s="306"/>
      <c r="F17" s="306"/>
      <c r="G17" s="306"/>
      <c r="L17" s="308"/>
      <c r="M17" s="308"/>
      <c r="N17" s="308"/>
      <c r="O17" s="308"/>
      <c r="P17" s="308"/>
      <c r="Q17" s="308"/>
      <c r="R17" s="308"/>
      <c r="S17" s="308"/>
      <c r="U17" s="304"/>
      <c r="V17" s="309"/>
      <c r="W17" s="309"/>
      <c r="X17" s="304"/>
      <c r="Y17" s="310"/>
      <c r="Z17" s="310"/>
      <c r="AA17" s="310" t="s">
        <v>34</v>
      </c>
      <c r="AB17" s="207"/>
      <c r="AC17" s="207"/>
      <c r="AD17" s="207"/>
      <c r="AE17" s="207"/>
      <c r="AF17" s="207"/>
      <c r="AG17" s="207"/>
      <c r="AH17" s="207"/>
      <c r="AI17" s="207"/>
      <c r="AJ17" s="207"/>
      <c r="AK17" s="310"/>
      <c r="AL17" s="310"/>
      <c r="AM17" s="310"/>
      <c r="AN17" s="310"/>
      <c r="AO17" s="310"/>
      <c r="AP17" s="310"/>
      <c r="AQ17" s="310"/>
      <c r="AR17" s="310"/>
      <c r="AS17" s="310"/>
      <c r="AT17" s="310"/>
      <c r="AU17" s="310"/>
      <c r="AV17" s="310"/>
      <c r="AW17" s="310"/>
      <c r="AX17" s="310"/>
      <c r="AY17" s="310"/>
      <c r="AZ17" s="310"/>
      <c r="BA17" s="310"/>
      <c r="BB17" s="304"/>
      <c r="BC17" s="304"/>
      <c r="BD17" s="304"/>
    </row>
    <row r="18" spans="1:56" s="307" customFormat="1" ht="18.95" customHeight="1">
      <c r="A18" s="304"/>
      <c r="B18" s="305"/>
      <c r="C18" s="2176"/>
      <c r="D18" s="2177"/>
      <c r="E18" s="2177"/>
      <c r="F18" s="2177"/>
      <c r="G18" s="2177"/>
      <c r="H18" s="2177"/>
      <c r="I18" s="2177"/>
      <c r="J18" s="2177"/>
      <c r="K18" s="2177"/>
      <c r="L18" s="2177"/>
      <c r="M18" s="2177"/>
      <c r="N18" s="2177"/>
      <c r="O18" s="2177"/>
      <c r="P18" s="2177"/>
      <c r="Q18" s="2177"/>
      <c r="R18" s="2177"/>
      <c r="S18" s="2177"/>
      <c r="U18" s="304"/>
      <c r="V18" s="309"/>
      <c r="W18" s="309"/>
      <c r="X18" s="304"/>
      <c r="Y18" s="310"/>
      <c r="Z18" s="310"/>
      <c r="AA18" s="315"/>
      <c r="AB18" s="207"/>
      <c r="AC18" s="207"/>
      <c r="AD18" s="207"/>
      <c r="AE18" s="207"/>
      <c r="AF18" s="310"/>
      <c r="AG18" s="310"/>
      <c r="AH18" s="310"/>
      <c r="AI18" s="207"/>
      <c r="AJ18" s="207"/>
      <c r="AK18" s="207"/>
      <c r="AL18" s="310"/>
      <c r="AM18" s="310"/>
      <c r="AN18" s="310"/>
      <c r="AO18" s="310"/>
      <c r="AP18" s="310"/>
      <c r="AQ18" s="310"/>
      <c r="AR18" s="310"/>
      <c r="AS18" s="310"/>
      <c r="AT18" s="310"/>
      <c r="AU18" s="310"/>
      <c r="AV18" s="310"/>
      <c r="AW18" s="310"/>
      <c r="AX18" s="310"/>
      <c r="AY18" s="310"/>
      <c r="AZ18" s="310"/>
      <c r="BA18" s="310"/>
      <c r="BB18" s="304"/>
      <c r="BC18" s="304"/>
      <c r="BD18" s="304"/>
    </row>
    <row r="19" spans="1:56" s="307" customFormat="1" ht="16.5" customHeight="1">
      <c r="A19" s="304"/>
      <c r="B19" s="305"/>
      <c r="C19" s="2174" t="str">
        <f>AA19</f>
        <v>Businesses and companies: District Städteregion Aachen</v>
      </c>
      <c r="D19" s="2174"/>
      <c r="E19" s="2174"/>
      <c r="F19" s="2174"/>
      <c r="G19" s="2174"/>
      <c r="H19" s="2174"/>
      <c r="I19" s="2174"/>
      <c r="J19" s="2174"/>
      <c r="K19" s="2174"/>
      <c r="L19" s="2174"/>
      <c r="M19" s="2174"/>
      <c r="N19" s="2174"/>
      <c r="O19" s="2174"/>
      <c r="P19" s="2174"/>
      <c r="Q19" s="2174"/>
      <c r="R19" s="2174"/>
      <c r="S19" s="2174"/>
      <c r="U19" s="304"/>
      <c r="V19" s="309"/>
      <c r="W19" s="309"/>
      <c r="X19" s="304"/>
      <c r="Y19" s="310"/>
      <c r="Z19" s="310"/>
      <c r="AA19" s="315" t="s">
        <v>135</v>
      </c>
      <c r="AB19" s="207"/>
      <c r="AC19" s="207"/>
      <c r="AD19" s="207"/>
      <c r="AE19" s="207"/>
      <c r="AF19" s="207"/>
      <c r="AG19" s="207"/>
      <c r="AH19" s="207"/>
      <c r="AI19" s="207"/>
      <c r="AJ19" s="207"/>
      <c r="AK19" s="207"/>
      <c r="AL19" s="310"/>
      <c r="AM19" s="310"/>
      <c r="AN19" s="310"/>
      <c r="AO19" s="310"/>
      <c r="AP19" s="310"/>
      <c r="AQ19" s="310"/>
      <c r="AR19" s="310"/>
      <c r="AS19" s="310"/>
      <c r="AT19" s="310"/>
      <c r="AU19" s="310"/>
      <c r="AV19" s="310"/>
      <c r="AW19" s="310"/>
      <c r="AX19" s="310"/>
      <c r="AY19" s="310"/>
      <c r="AZ19" s="310"/>
      <c r="BA19" s="310"/>
      <c r="BB19" s="304"/>
      <c r="BC19" s="304"/>
      <c r="BD19" s="304"/>
    </row>
    <row r="20" spans="1:56" ht="6.95" customHeight="1">
      <c r="A20" s="8"/>
      <c r="B20" s="19"/>
      <c r="C20" s="276"/>
      <c r="D20" s="276"/>
      <c r="E20" s="276"/>
      <c r="F20" s="276"/>
      <c r="G20" s="276"/>
      <c r="H20" s="276"/>
      <c r="I20" s="276"/>
      <c r="J20" s="276"/>
      <c r="K20" s="276"/>
      <c r="L20" s="276"/>
      <c r="M20" s="276"/>
      <c r="N20" s="276"/>
      <c r="O20" s="276"/>
      <c r="P20" s="276"/>
      <c r="Q20" s="276"/>
      <c r="R20" s="276"/>
      <c r="S20" s="276"/>
      <c r="T20" s="9"/>
      <c r="U20" s="8"/>
      <c r="V20" s="43"/>
      <c r="W20" s="43"/>
      <c r="X20" s="31"/>
      <c r="Y20" s="205"/>
      <c r="Z20" s="205"/>
      <c r="AA20" s="209"/>
      <c r="AB20" s="207"/>
      <c r="AC20" s="207"/>
      <c r="AD20" s="207"/>
      <c r="AE20" s="207"/>
      <c r="AF20" s="207"/>
      <c r="AG20" s="207"/>
      <c r="AH20" s="207"/>
      <c r="AI20" s="207"/>
      <c r="AJ20" s="207"/>
      <c r="AK20" s="207"/>
      <c r="AL20" s="207"/>
      <c r="AM20" s="207"/>
      <c r="AN20" s="207"/>
      <c r="AO20" s="207"/>
      <c r="AP20" s="207"/>
      <c r="AQ20" s="207"/>
      <c r="AR20" s="207"/>
      <c r="AS20" s="205"/>
      <c r="AT20" s="205"/>
      <c r="AU20" s="205"/>
      <c r="AV20" s="205"/>
      <c r="AW20" s="205"/>
      <c r="AX20" s="205"/>
      <c r="AY20" s="205"/>
      <c r="AZ20" s="205"/>
      <c r="BA20" s="205"/>
      <c r="BB20" s="8"/>
      <c r="BC20" s="8"/>
      <c r="BD20" s="8"/>
    </row>
    <row r="21" spans="1:56" s="307" customFormat="1" ht="16.5" customHeight="1">
      <c r="A21" s="304"/>
      <c r="B21" s="305"/>
      <c r="C21" s="299"/>
      <c r="D21" s="299"/>
      <c r="E21" s="299"/>
      <c r="F21" s="2172">
        <f>AB21</f>
        <v>2017</v>
      </c>
      <c r="G21" s="2172"/>
      <c r="H21" s="2172">
        <f>AC21</f>
        <v>2018</v>
      </c>
      <c r="I21" s="2172"/>
      <c r="J21" s="2172">
        <f>AD21</f>
        <v>2019</v>
      </c>
      <c r="K21" s="2172"/>
      <c r="L21" s="2172">
        <f>AE21</f>
        <v>2020</v>
      </c>
      <c r="M21" s="2172"/>
      <c r="N21" s="2172">
        <f>AF21</f>
        <v>2021</v>
      </c>
      <c r="O21" s="2172"/>
      <c r="P21" s="2172">
        <f>AG21</f>
        <v>2022</v>
      </c>
      <c r="Q21" s="2172"/>
      <c r="R21" s="2172">
        <f>AH21</f>
        <v>2023</v>
      </c>
      <c r="S21" s="2172"/>
      <c r="U21" s="304"/>
      <c r="V21" s="309"/>
      <c r="W21" s="309"/>
      <c r="X21" s="304"/>
      <c r="Y21" s="310"/>
      <c r="Z21" s="310"/>
      <c r="AA21" s="215"/>
      <c r="AB21" s="516">
        <v>2017</v>
      </c>
      <c r="AC21" s="215">
        <v>2018</v>
      </c>
      <c r="AD21" s="215">
        <v>2019</v>
      </c>
      <c r="AE21" s="215">
        <v>2020</v>
      </c>
      <c r="AF21" s="215">
        <v>2021</v>
      </c>
      <c r="AG21" s="215">
        <v>2022</v>
      </c>
      <c r="AH21" s="215">
        <v>2023</v>
      </c>
      <c r="AI21" s="207"/>
      <c r="AJ21" s="207"/>
      <c r="AK21" s="207"/>
      <c r="AL21" s="310"/>
      <c r="AM21" s="310"/>
      <c r="AN21" s="310"/>
      <c r="AO21" s="310"/>
      <c r="AP21" s="310"/>
      <c r="AQ21" s="310"/>
      <c r="AR21" s="310"/>
      <c r="AS21" s="310"/>
      <c r="AT21" s="310"/>
      <c r="AU21" s="310"/>
      <c r="AV21" s="310"/>
      <c r="AW21" s="310"/>
      <c r="AX21" s="310"/>
      <c r="AY21" s="310"/>
      <c r="AZ21" s="310"/>
      <c r="BA21" s="310"/>
      <c r="BB21" s="304"/>
      <c r="BC21" s="304"/>
      <c r="BD21" s="304"/>
    </row>
    <row r="22" spans="1:56" s="307" customFormat="1" ht="16.5" customHeight="1">
      <c r="A22" s="304"/>
      <c r="B22" s="305"/>
      <c r="C22" s="301" t="str">
        <f>AA22</f>
        <v>Number of businesses</v>
      </c>
      <c r="D22" s="301"/>
      <c r="E22" s="301"/>
      <c r="F22" s="2173">
        <f>AB22</f>
        <v>24583</v>
      </c>
      <c r="G22" s="2173"/>
      <c r="H22" s="2173">
        <f>AC22</f>
        <v>24652</v>
      </c>
      <c r="I22" s="2173"/>
      <c r="J22" s="2173">
        <f>AD22</f>
        <v>25168</v>
      </c>
      <c r="K22" s="2173"/>
      <c r="L22" s="2173">
        <f>AE22</f>
        <v>24090</v>
      </c>
      <c r="M22" s="2173"/>
      <c r="N22" s="2173">
        <f>AF22</f>
        <v>23777</v>
      </c>
      <c r="O22" s="2173"/>
      <c r="P22" s="2173" t="str">
        <f>AG22</f>
        <v>-</v>
      </c>
      <c r="Q22" s="2173"/>
      <c r="R22" s="2173" t="str">
        <f>AH22</f>
        <v>-</v>
      </c>
      <c r="S22" s="2173"/>
      <c r="U22" s="304"/>
      <c r="V22" s="309"/>
      <c r="W22" s="309"/>
      <c r="X22" s="304"/>
      <c r="Y22" s="310"/>
      <c r="Z22" s="310"/>
      <c r="AA22" s="355" t="s">
        <v>45</v>
      </c>
      <c r="AB22" s="463">
        <v>24583</v>
      </c>
      <c r="AC22" s="463">
        <v>24652</v>
      </c>
      <c r="AD22" s="463">
        <v>25168</v>
      </c>
      <c r="AE22" s="463">
        <v>24090</v>
      </c>
      <c r="AF22" s="463">
        <v>23777</v>
      </c>
      <c r="AG22" s="463" t="s">
        <v>4</v>
      </c>
      <c r="AH22" s="463" t="s">
        <v>4</v>
      </c>
      <c r="AI22" s="207"/>
      <c r="AJ22" s="207"/>
      <c r="AK22" s="207"/>
      <c r="AL22" s="310"/>
      <c r="AM22" s="310"/>
      <c r="AN22" s="310"/>
      <c r="AO22" s="310"/>
      <c r="AP22" s="310"/>
      <c r="AQ22" s="310"/>
      <c r="AR22" s="310"/>
      <c r="AS22" s="310"/>
      <c r="AT22" s="310"/>
      <c r="AU22" s="310"/>
      <c r="AV22" s="310"/>
      <c r="AW22" s="310"/>
      <c r="AX22" s="310"/>
      <c r="AY22" s="310"/>
      <c r="AZ22" s="310"/>
      <c r="BA22" s="310"/>
      <c r="BB22" s="304"/>
      <c r="BC22" s="304"/>
      <c r="BD22" s="304"/>
    </row>
    <row r="23" spans="1:56" s="307" customFormat="1" ht="16.5" customHeight="1">
      <c r="A23" s="304"/>
      <c r="B23" s="305"/>
      <c r="C23" s="810" t="str">
        <f>AA23</f>
        <v>Number of companies</v>
      </c>
      <c r="D23" s="810"/>
      <c r="E23" s="810"/>
      <c r="F23" s="2173">
        <f>AB23</f>
        <v>22989</v>
      </c>
      <c r="G23" s="2173"/>
      <c r="H23" s="2173">
        <f>AC23</f>
        <v>23093</v>
      </c>
      <c r="I23" s="2173"/>
      <c r="J23" s="2173">
        <f>AD23</f>
        <v>23608</v>
      </c>
      <c r="K23" s="2173"/>
      <c r="L23" s="2173">
        <f>AE23</f>
        <v>22457</v>
      </c>
      <c r="M23" s="2173"/>
      <c r="N23" s="2173">
        <f>AF23</f>
        <v>22268</v>
      </c>
      <c r="O23" s="2173"/>
      <c r="P23" s="2173" t="str">
        <f>AG23</f>
        <v>-</v>
      </c>
      <c r="Q23" s="2173"/>
      <c r="R23" s="2173" t="str">
        <f>AH23</f>
        <v>-</v>
      </c>
      <c r="S23" s="2173"/>
      <c r="U23" s="304"/>
      <c r="V23" s="309"/>
      <c r="W23" s="309"/>
      <c r="X23" s="304"/>
      <c r="Y23" s="310"/>
      <c r="Z23" s="310"/>
      <c r="AA23" s="355" t="s">
        <v>46</v>
      </c>
      <c r="AB23" s="463">
        <v>22989</v>
      </c>
      <c r="AC23" s="463">
        <v>23093</v>
      </c>
      <c r="AD23" s="463">
        <v>23608</v>
      </c>
      <c r="AE23" s="463">
        <v>22457</v>
      </c>
      <c r="AF23" s="463">
        <v>22268</v>
      </c>
      <c r="AG23" s="463" t="s">
        <v>4</v>
      </c>
      <c r="AH23" s="463" t="s">
        <v>4</v>
      </c>
      <c r="AI23" s="207"/>
      <c r="AJ23" s="207"/>
      <c r="AK23" s="207"/>
      <c r="AL23" s="310"/>
      <c r="AM23" s="310"/>
      <c r="AN23" s="310"/>
      <c r="AO23" s="310"/>
      <c r="AP23" s="310"/>
      <c r="AQ23" s="310"/>
      <c r="AR23" s="310"/>
      <c r="AS23" s="310"/>
      <c r="AT23" s="310"/>
      <c r="AU23" s="310"/>
      <c r="AV23" s="310"/>
      <c r="AW23" s="310"/>
      <c r="AX23" s="310"/>
      <c r="AY23" s="310"/>
      <c r="AZ23" s="310"/>
      <c r="BA23" s="310"/>
      <c r="BB23" s="304"/>
      <c r="BC23" s="304"/>
      <c r="BD23" s="304"/>
    </row>
    <row r="24" spans="1:56" ht="4.5" customHeight="1">
      <c r="A24" s="8"/>
      <c r="B24" s="19"/>
      <c r="C24" s="2176"/>
      <c r="D24" s="2177"/>
      <c r="E24" s="2177"/>
      <c r="F24" s="2177"/>
      <c r="G24" s="2177"/>
      <c r="H24" s="2177"/>
      <c r="I24" s="2177"/>
      <c r="J24" s="2177"/>
      <c r="K24" s="2177"/>
      <c r="L24" s="2177"/>
      <c r="M24" s="2177"/>
      <c r="N24" s="2177"/>
      <c r="O24" s="2177"/>
      <c r="P24" s="2177"/>
      <c r="Q24" s="2177"/>
      <c r="R24" s="2177"/>
      <c r="S24" s="2177"/>
      <c r="U24" s="8"/>
      <c r="V24" s="43"/>
      <c r="W24" s="43"/>
      <c r="X24" s="8"/>
      <c r="Y24" s="205"/>
      <c r="Z24" s="205"/>
      <c r="AA24" s="207"/>
      <c r="AB24" s="207"/>
      <c r="AC24" s="207"/>
      <c r="AD24" s="207"/>
      <c r="AE24" s="207"/>
      <c r="AF24" s="205"/>
      <c r="AG24" s="207"/>
      <c r="AH24" s="207"/>
      <c r="AI24" s="207"/>
      <c r="AJ24" s="207"/>
      <c r="AK24" s="207"/>
      <c r="AL24" s="207"/>
      <c r="AM24" s="205"/>
      <c r="AN24" s="205"/>
      <c r="AO24" s="207"/>
      <c r="AP24" s="207"/>
      <c r="AQ24" s="205"/>
      <c r="AR24" s="207"/>
      <c r="AS24" s="205"/>
      <c r="AT24" s="205"/>
      <c r="AU24" s="205"/>
      <c r="AV24" s="205"/>
      <c r="AW24" s="205"/>
      <c r="AX24" s="205"/>
      <c r="AY24" s="205"/>
      <c r="AZ24" s="205"/>
      <c r="BA24" s="205"/>
      <c r="BB24" s="8"/>
      <c r="BC24" s="8"/>
      <c r="BD24" s="8"/>
    </row>
    <row r="25" spans="1:56" s="307" customFormat="1" ht="9.95" customHeight="1">
      <c r="A25" s="304"/>
      <c r="B25" s="305"/>
      <c r="C25" s="307" t="str">
        <f>AA26</f>
        <v>Source: Statistical Offices of the State and Federal States, Fahrländer Partner.</v>
      </c>
      <c r="D25" s="306"/>
      <c r="E25" s="306"/>
      <c r="F25" s="306"/>
      <c r="G25" s="306"/>
      <c r="L25" s="308"/>
      <c r="M25" s="308"/>
      <c r="N25" s="308"/>
      <c r="O25" s="308"/>
      <c r="P25" s="308"/>
      <c r="Q25" s="308"/>
      <c r="R25" s="308"/>
      <c r="S25" s="308"/>
      <c r="U25" s="304"/>
      <c r="V25" s="309"/>
      <c r="W25" s="309"/>
      <c r="X25" s="304"/>
      <c r="Y25" s="310"/>
      <c r="Z25" s="310"/>
      <c r="AA25" s="310"/>
      <c r="AB25" s="207"/>
      <c r="AC25" s="207"/>
      <c r="AD25" s="207"/>
      <c r="AE25" s="207"/>
      <c r="AF25" s="207"/>
      <c r="AG25" s="207"/>
      <c r="AH25" s="207"/>
      <c r="AI25" s="207"/>
      <c r="AJ25" s="207"/>
      <c r="AK25" s="207"/>
      <c r="AL25" s="310"/>
      <c r="AM25" s="310"/>
      <c r="AN25" s="310"/>
      <c r="AO25" s="310"/>
      <c r="AP25" s="310"/>
      <c r="AQ25" s="310"/>
      <c r="AR25" s="310"/>
      <c r="AS25" s="310"/>
      <c r="AT25" s="310"/>
      <c r="AU25" s="310"/>
      <c r="AV25" s="310"/>
      <c r="AW25" s="310"/>
      <c r="AX25" s="310"/>
      <c r="AY25" s="310"/>
      <c r="AZ25" s="310"/>
      <c r="BA25" s="310"/>
      <c r="BB25" s="304"/>
      <c r="BC25" s="304"/>
      <c r="BD25" s="304"/>
    </row>
    <row r="26" spans="1:56" s="307" customFormat="1" ht="9.95" customHeight="1">
      <c r="A26" s="304"/>
      <c r="B26" s="305"/>
      <c r="D26" s="306"/>
      <c r="E26" s="306"/>
      <c r="F26" s="306"/>
      <c r="G26" s="306"/>
      <c r="L26" s="308"/>
      <c r="M26" s="308"/>
      <c r="N26" s="308"/>
      <c r="O26" s="308"/>
      <c r="P26" s="308"/>
      <c r="Q26" s="308"/>
      <c r="R26" s="308"/>
      <c r="S26" s="308"/>
      <c r="U26" s="304"/>
      <c r="V26" s="309"/>
      <c r="W26" s="309"/>
      <c r="X26" s="304"/>
      <c r="Y26" s="310"/>
      <c r="Z26" s="310"/>
      <c r="AA26" s="310" t="s">
        <v>33</v>
      </c>
      <c r="AB26" s="207"/>
      <c r="AC26" s="207"/>
      <c r="AD26" s="207"/>
      <c r="AE26" s="207"/>
      <c r="AF26" s="207"/>
      <c r="AG26" s="207"/>
      <c r="AH26" s="207"/>
      <c r="AI26" s="207"/>
      <c r="AJ26" s="207"/>
      <c r="AK26" s="207"/>
      <c r="AL26" s="310"/>
      <c r="AM26" s="310"/>
      <c r="AN26" s="310"/>
      <c r="AO26" s="310"/>
      <c r="AP26" s="310"/>
      <c r="AQ26" s="310"/>
      <c r="AR26" s="310"/>
      <c r="AS26" s="310"/>
      <c r="AT26" s="310"/>
      <c r="AU26" s="310"/>
      <c r="AV26" s="310"/>
      <c r="AW26" s="310"/>
      <c r="AX26" s="310"/>
      <c r="AY26" s="310"/>
      <c r="AZ26" s="310"/>
      <c r="BA26" s="310"/>
      <c r="BB26" s="304"/>
      <c r="BC26" s="304"/>
      <c r="BD26" s="304"/>
    </row>
    <row r="27" spans="1:56" s="307" customFormat="1" ht="18.95" customHeight="1">
      <c r="A27" s="304"/>
      <c r="B27" s="305"/>
      <c r="D27" s="306"/>
      <c r="E27" s="306"/>
      <c r="F27" s="306"/>
      <c r="G27" s="306"/>
      <c r="L27" s="308"/>
      <c r="M27" s="308"/>
      <c r="N27" s="308"/>
      <c r="O27" s="308"/>
      <c r="P27" s="308"/>
      <c r="Q27" s="308"/>
      <c r="R27" s="308"/>
      <c r="S27" s="308"/>
      <c r="U27" s="304"/>
      <c r="V27" s="309"/>
      <c r="W27" s="309"/>
      <c r="X27" s="304"/>
      <c r="Y27" s="310"/>
      <c r="Z27" s="310"/>
      <c r="AA27" s="207"/>
      <c r="AB27" s="207"/>
      <c r="AC27" s="207"/>
      <c r="AD27" s="207"/>
      <c r="AE27" s="207"/>
      <c r="AF27" s="207"/>
      <c r="AG27" s="207"/>
      <c r="AH27" s="207"/>
      <c r="AI27" s="207"/>
      <c r="AJ27" s="207"/>
      <c r="AK27" s="207"/>
      <c r="AL27" s="310"/>
      <c r="AM27" s="310"/>
      <c r="AN27" s="310"/>
      <c r="AO27" s="310"/>
      <c r="AP27" s="310"/>
      <c r="AQ27" s="310"/>
      <c r="AR27" s="310"/>
      <c r="AS27" s="310"/>
      <c r="AT27" s="310"/>
      <c r="AU27" s="310"/>
      <c r="AV27" s="310"/>
      <c r="AW27" s="310"/>
      <c r="AX27" s="310"/>
      <c r="AY27" s="310"/>
      <c r="AZ27" s="310"/>
      <c r="BA27" s="310"/>
      <c r="BB27" s="304"/>
      <c r="BC27" s="304"/>
      <c r="BD27" s="304"/>
    </row>
    <row r="28" spans="1:56" s="318" customFormat="1" ht="16.5" customHeight="1">
      <c r="A28" s="316"/>
      <c r="B28" s="317"/>
      <c r="C28" s="2174" t="str">
        <f>AA28</f>
        <v>Indexed evolution of employed persons and unemployment rate</v>
      </c>
      <c r="D28" s="2174"/>
      <c r="E28" s="2174"/>
      <c r="F28" s="2174"/>
      <c r="G28" s="2174"/>
      <c r="H28" s="2174"/>
      <c r="I28" s="2174"/>
      <c r="J28" s="2174"/>
      <c r="K28" s="2174"/>
      <c r="L28" s="2174"/>
      <c r="M28" s="2174"/>
      <c r="N28" s="2174"/>
      <c r="O28" s="2174"/>
      <c r="P28" s="2174"/>
      <c r="Q28" s="2174"/>
      <c r="R28" s="2174"/>
      <c r="S28" s="2174"/>
      <c r="U28" s="316"/>
      <c r="V28" s="319"/>
      <c r="W28" s="527"/>
      <c r="X28" s="316"/>
      <c r="Y28" s="315"/>
      <c r="Z28" s="315"/>
      <c r="AA28" s="315" t="s">
        <v>48</v>
      </c>
      <c r="AB28" s="207"/>
      <c r="AC28" s="207"/>
      <c r="AD28" s="207"/>
      <c r="AE28" s="207"/>
      <c r="AF28" s="207"/>
      <c r="AG28" s="207"/>
      <c r="AH28" s="207"/>
      <c r="AI28" s="207"/>
      <c r="AJ28" s="207"/>
      <c r="AK28" s="315"/>
      <c r="AL28" s="315"/>
      <c r="AM28" s="315"/>
      <c r="AN28" s="315"/>
      <c r="AO28" s="315"/>
      <c r="AP28" s="315"/>
      <c r="AQ28" s="315"/>
      <c r="AR28" s="315"/>
      <c r="AS28" s="315"/>
      <c r="AT28" s="315"/>
      <c r="AU28" s="315"/>
      <c r="AV28" s="315"/>
      <c r="AW28" s="315"/>
      <c r="AX28" s="315"/>
      <c r="AY28" s="315"/>
      <c r="AZ28" s="315"/>
      <c r="BA28" s="315"/>
      <c r="BB28" s="316"/>
      <c r="BC28" s="316"/>
      <c r="BD28" s="316"/>
    </row>
    <row r="29" spans="1:56" s="318" customFormat="1" ht="6.95" customHeight="1">
      <c r="A29" s="316"/>
      <c r="B29" s="317"/>
      <c r="C29" s="320"/>
      <c r="D29" s="320"/>
      <c r="E29" s="320"/>
      <c r="F29" s="320"/>
      <c r="G29" s="320"/>
      <c r="H29" s="320"/>
      <c r="I29" s="320"/>
      <c r="J29" s="320"/>
      <c r="K29" s="320"/>
      <c r="L29" s="320"/>
      <c r="M29" s="320"/>
      <c r="N29" s="320"/>
      <c r="O29" s="320"/>
      <c r="P29" s="320"/>
      <c r="Q29" s="320"/>
      <c r="R29" s="320"/>
      <c r="S29" s="320"/>
      <c r="U29" s="316"/>
      <c r="V29" s="319"/>
      <c r="W29" s="319"/>
      <c r="X29" s="316"/>
      <c r="Y29" s="315"/>
      <c r="Z29" s="315"/>
      <c r="AA29" s="207"/>
      <c r="AB29" s="207"/>
      <c r="AC29" s="207"/>
      <c r="AD29" s="207"/>
      <c r="AE29" s="207"/>
      <c r="AF29" s="207"/>
      <c r="AG29" s="207"/>
      <c r="AH29" s="207"/>
      <c r="AI29" s="207"/>
      <c r="AJ29" s="207"/>
      <c r="AK29" s="315"/>
      <c r="AL29" s="315"/>
      <c r="AM29" s="315"/>
      <c r="AN29" s="315"/>
      <c r="AO29" s="315"/>
      <c r="AP29" s="315"/>
      <c r="AQ29" s="315"/>
      <c r="AR29" s="315"/>
      <c r="AS29" s="315"/>
      <c r="AT29" s="315"/>
      <c r="AU29" s="315"/>
      <c r="AV29" s="315"/>
      <c r="AW29" s="315"/>
      <c r="AX29" s="315"/>
      <c r="AY29" s="315"/>
      <c r="AZ29" s="315"/>
      <c r="BA29" s="315"/>
      <c r="BB29" s="316"/>
      <c r="BC29" s="316"/>
      <c r="BD29" s="316"/>
    </row>
    <row r="30" spans="1:56" s="33" customFormat="1" ht="14.1" customHeight="1">
      <c r="A30" s="17"/>
      <c r="B30" s="20"/>
      <c r="C30" s="2176" t="str">
        <f>AC63</f>
        <v>Employees (place of work)</v>
      </c>
      <c r="D30" s="2176"/>
      <c r="E30" s="2176"/>
      <c r="F30" s="2176"/>
      <c r="G30" s="2176"/>
      <c r="H30" s="2176"/>
      <c r="I30" s="2176"/>
      <c r="J30" s="2176"/>
      <c r="K30" s="2176" t="str">
        <f>AO63</f>
        <v>Unemployment rate</v>
      </c>
      <c r="L30" s="2176"/>
      <c r="M30" s="2176"/>
      <c r="N30" s="2176"/>
      <c r="O30" s="2176"/>
      <c r="P30" s="2176"/>
      <c r="U30" s="17"/>
      <c r="V30" s="43"/>
      <c r="W30" s="136"/>
      <c r="X30" s="8"/>
      <c r="Y30" s="207"/>
      <c r="Z30" s="207"/>
      <c r="AA30" s="1317" t="s">
        <v>57</v>
      </c>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5"/>
      <c r="BB30" s="8"/>
      <c r="BC30" s="8"/>
      <c r="BD30" s="8"/>
    </row>
    <row r="31" spans="1:56" s="33" customFormat="1" ht="4.5" customHeight="1">
      <c r="A31" s="17"/>
      <c r="B31" s="20"/>
      <c r="C31" s="169"/>
      <c r="D31" s="169"/>
      <c r="E31" s="169"/>
      <c r="F31" s="169"/>
      <c r="G31" s="169"/>
      <c r="H31" s="169"/>
      <c r="I31" s="169"/>
      <c r="J31" s="169"/>
      <c r="K31" s="169"/>
      <c r="L31" s="169"/>
      <c r="M31" s="169"/>
      <c r="N31" s="169"/>
      <c r="O31" s="169"/>
      <c r="P31" s="169"/>
      <c r="U31" s="17"/>
      <c r="V31" s="43"/>
      <c r="W31" s="136"/>
      <c r="X31" s="8"/>
      <c r="Y31" s="207"/>
      <c r="Z31" s="207"/>
      <c r="AA31" s="1317"/>
      <c r="AB31" s="205"/>
      <c r="AC31" s="205"/>
      <c r="AD31" s="205"/>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5"/>
      <c r="BB31" s="8"/>
      <c r="BC31" s="8"/>
      <c r="BD31" s="8"/>
    </row>
    <row r="32" spans="1:56" ht="174.95" customHeight="1">
      <c r="A32" s="8"/>
      <c r="B32" s="19"/>
      <c r="C32" s="2178"/>
      <c r="D32" s="2179"/>
      <c r="E32" s="2179"/>
      <c r="F32" s="2179"/>
      <c r="G32" s="2179"/>
      <c r="H32" s="2179"/>
      <c r="I32" s="2179"/>
      <c r="J32" s="2179"/>
      <c r="K32" s="2179"/>
      <c r="L32" s="2179"/>
      <c r="M32" s="2179"/>
      <c r="N32" s="2179"/>
      <c r="O32" s="2179"/>
      <c r="P32" s="2179"/>
      <c r="Q32" s="2179"/>
      <c r="R32" s="2179"/>
      <c r="S32" s="2179"/>
      <c r="U32" s="8"/>
      <c r="V32" s="43"/>
      <c r="W32" s="43"/>
      <c r="X32" s="8"/>
      <c r="Y32" s="205"/>
      <c r="Z32" s="205"/>
      <c r="AA32" s="310"/>
      <c r="AB32" s="207"/>
      <c r="AC32" s="207"/>
      <c r="AD32" s="207"/>
      <c r="AE32" s="207"/>
      <c r="AF32" s="207"/>
      <c r="AG32" s="207"/>
      <c r="AH32" s="207"/>
      <c r="AI32" s="207"/>
      <c r="AJ32" s="207"/>
      <c r="AK32" s="207"/>
      <c r="AL32" s="207"/>
      <c r="AM32" s="207"/>
      <c r="AN32" s="207"/>
      <c r="AO32" s="207"/>
      <c r="AP32" s="207"/>
      <c r="AQ32" s="207"/>
      <c r="AR32" s="207"/>
      <c r="AS32" s="205"/>
      <c r="AT32" s="205"/>
      <c r="AU32" s="205"/>
      <c r="AV32" s="205"/>
      <c r="AW32" s="205"/>
      <c r="AX32" s="205"/>
      <c r="AY32" s="205"/>
      <c r="AZ32" s="205"/>
      <c r="BA32" s="205"/>
      <c r="BB32" s="8"/>
      <c r="BC32" s="8"/>
      <c r="BD32" s="8"/>
    </row>
    <row r="33" spans="1:56" ht="18.95" customHeight="1">
      <c r="A33" s="8"/>
      <c r="B33" s="19"/>
      <c r="C33" s="277"/>
      <c r="D33" s="175"/>
      <c r="E33" s="175"/>
      <c r="F33" s="175"/>
      <c r="G33" s="175"/>
      <c r="H33" s="175"/>
      <c r="I33" s="175"/>
      <c r="J33" s="175"/>
      <c r="K33" s="175"/>
      <c r="L33" s="175"/>
      <c r="M33" s="175"/>
      <c r="N33" s="175"/>
      <c r="O33" s="175"/>
      <c r="P33" s="175"/>
      <c r="Q33" s="175"/>
      <c r="R33" s="175"/>
      <c r="S33" s="175"/>
      <c r="U33" s="8"/>
      <c r="V33" s="43"/>
      <c r="W33" s="43"/>
      <c r="X33" s="8"/>
      <c r="Y33" s="205"/>
      <c r="Z33" s="205"/>
      <c r="AA33" s="310"/>
      <c r="AB33" s="207"/>
      <c r="AC33" s="207"/>
      <c r="AD33" s="207"/>
      <c r="AE33" s="207"/>
      <c r="AF33" s="207"/>
      <c r="AG33" s="207"/>
      <c r="AH33" s="207"/>
      <c r="AI33" s="207"/>
      <c r="AJ33" s="207"/>
      <c r="AK33" s="207"/>
      <c r="AL33" s="207"/>
      <c r="AM33" s="207"/>
      <c r="AN33" s="207"/>
      <c r="AO33" s="207"/>
      <c r="AP33" s="207"/>
      <c r="AQ33" s="207"/>
      <c r="AR33" s="207"/>
      <c r="AS33" s="205"/>
      <c r="AT33" s="205"/>
      <c r="AU33" s="205"/>
      <c r="AV33" s="205"/>
      <c r="AW33" s="205"/>
      <c r="AX33" s="205"/>
      <c r="AY33" s="205"/>
      <c r="AZ33" s="205"/>
      <c r="BA33" s="205"/>
      <c r="BB33" s="8"/>
      <c r="BC33" s="8"/>
      <c r="BD33" s="8"/>
    </row>
    <row r="34" spans="1:56" ht="9.95" customHeight="1">
      <c r="A34" s="8"/>
      <c r="B34" s="19"/>
      <c r="C34" s="2180" t="str">
        <f>AA34</f>
        <v xml:space="preserve">Source: Bundesagentur für Arbeit, Fahrländer Partner. </v>
      </c>
      <c r="D34" s="2180"/>
      <c r="E34" s="2180"/>
      <c r="F34" s="2180"/>
      <c r="G34" s="2180"/>
      <c r="H34" s="2180"/>
      <c r="I34" s="2180"/>
      <c r="J34" s="2180"/>
      <c r="K34" s="2180"/>
      <c r="L34" s="2180"/>
      <c r="M34" s="2180"/>
      <c r="N34" s="2180"/>
      <c r="O34" s="2180"/>
      <c r="P34" s="2180"/>
      <c r="Q34" s="2180"/>
      <c r="R34" s="2180"/>
      <c r="S34" s="2180"/>
      <c r="U34" s="8"/>
      <c r="V34" s="43"/>
      <c r="W34" s="43"/>
      <c r="X34" s="8"/>
      <c r="Y34" s="205"/>
      <c r="Z34" s="205"/>
      <c r="AA34" s="310" t="s">
        <v>34</v>
      </c>
      <c r="AB34" s="207"/>
      <c r="AC34" s="207"/>
      <c r="AD34" s="207"/>
      <c r="AE34" s="207"/>
      <c r="AF34" s="207"/>
      <c r="AG34" s="207"/>
      <c r="AH34" s="207"/>
      <c r="AI34" s="207"/>
      <c r="AJ34" s="207"/>
      <c r="AK34" s="205"/>
      <c r="AL34" s="207"/>
      <c r="AM34" s="207"/>
      <c r="AN34" s="207"/>
      <c r="AO34" s="207"/>
      <c r="AP34" s="207"/>
      <c r="AQ34" s="207"/>
      <c r="AR34" s="207"/>
      <c r="AS34" s="205"/>
      <c r="AT34" s="205"/>
      <c r="AU34" s="205"/>
      <c r="AV34" s="205"/>
      <c r="AW34" s="205"/>
      <c r="AX34" s="205"/>
      <c r="AY34" s="205"/>
      <c r="AZ34" s="205"/>
      <c r="BA34" s="205"/>
      <c r="BB34" s="8"/>
      <c r="BC34" s="8"/>
      <c r="BD34" s="8"/>
    </row>
    <row r="35" spans="1:56" ht="9.95" customHeight="1">
      <c r="A35" s="8"/>
      <c r="B35" s="19"/>
      <c r="C35" s="2180" t="str">
        <f>AA35</f>
        <v xml:space="preserve"> </v>
      </c>
      <c r="D35" s="2180"/>
      <c r="E35" s="2180"/>
      <c r="F35" s="2180"/>
      <c r="G35" s="2180"/>
      <c r="H35" s="2180"/>
      <c r="I35" s="2180"/>
      <c r="J35" s="2180"/>
      <c r="K35" s="2180"/>
      <c r="L35" s="2180"/>
      <c r="M35" s="2180"/>
      <c r="N35" s="2180"/>
      <c r="O35" s="2180"/>
      <c r="P35" s="2180"/>
      <c r="Q35" s="2180"/>
      <c r="R35" s="2180"/>
      <c r="S35" s="2180"/>
      <c r="U35" s="8"/>
      <c r="V35" s="43"/>
      <c r="W35" s="43"/>
      <c r="X35" s="8"/>
      <c r="Y35" s="205"/>
      <c r="Z35" s="205"/>
      <c r="AA35" s="310" t="s">
        <v>1</v>
      </c>
      <c r="AB35" s="207"/>
      <c r="AC35" s="207"/>
      <c r="AD35" s="207"/>
      <c r="AE35" s="207"/>
      <c r="AF35" s="207"/>
      <c r="AG35" s="207"/>
      <c r="AH35" s="207"/>
      <c r="AI35" s="207"/>
      <c r="AJ35" s="207"/>
      <c r="AK35" s="207"/>
      <c r="AL35" s="207"/>
      <c r="AM35" s="207"/>
      <c r="AN35" s="207"/>
      <c r="AO35" s="207"/>
      <c r="AP35" s="207"/>
      <c r="AQ35" s="207"/>
      <c r="AR35" s="207"/>
      <c r="AS35" s="205"/>
      <c r="AT35" s="205"/>
      <c r="AU35" s="205"/>
      <c r="AV35" s="205"/>
      <c r="AW35" s="205"/>
      <c r="AX35" s="205"/>
      <c r="AY35" s="205"/>
      <c r="AZ35" s="205"/>
      <c r="BA35" s="205"/>
      <c r="BB35" s="8"/>
      <c r="BC35" s="8"/>
      <c r="BD35" s="8"/>
    </row>
    <row r="36" spans="1:56" s="307" customFormat="1" ht="17.25" customHeight="1">
      <c r="A36" s="304"/>
      <c r="B36" s="305"/>
      <c r="C36" s="2180"/>
      <c r="D36" s="2180"/>
      <c r="E36" s="2180"/>
      <c r="F36" s="2180"/>
      <c r="G36" s="2180"/>
      <c r="H36" s="2180"/>
      <c r="I36" s="2180"/>
      <c r="J36" s="2180"/>
      <c r="K36" s="2180"/>
      <c r="L36" s="2180"/>
      <c r="M36" s="2180"/>
      <c r="N36" s="2180"/>
      <c r="O36" s="2180"/>
      <c r="P36" s="2180"/>
      <c r="Q36" s="2180"/>
      <c r="R36" s="2180"/>
      <c r="S36" s="2180"/>
      <c r="U36" s="304"/>
      <c r="V36" s="43"/>
      <c r="W36" s="309"/>
      <c r="X36" s="304"/>
      <c r="Y36" s="310"/>
      <c r="Z36" s="310"/>
      <c r="AA36" s="207"/>
      <c r="AB36" s="207"/>
      <c r="AC36" s="310"/>
      <c r="AD36" s="310"/>
      <c r="AE36" s="310"/>
      <c r="AF36" s="310"/>
      <c r="AG36" s="310"/>
      <c r="AH36" s="310"/>
      <c r="AI36" s="310"/>
      <c r="AJ36" s="310"/>
      <c r="AK36" s="310"/>
      <c r="AL36" s="310"/>
      <c r="AM36" s="310"/>
      <c r="AN36" s="310"/>
      <c r="AO36" s="310"/>
      <c r="AP36" s="310"/>
      <c r="AQ36" s="310"/>
      <c r="AR36" s="310"/>
      <c r="AS36" s="310"/>
      <c r="AT36" s="310"/>
      <c r="AU36" s="310"/>
      <c r="AV36" s="310"/>
      <c r="AW36" s="310"/>
      <c r="AX36" s="310"/>
      <c r="AY36" s="310"/>
      <c r="AZ36" s="310"/>
      <c r="BA36" s="310"/>
      <c r="BB36" s="304"/>
      <c r="BC36" s="304"/>
      <c r="BD36" s="304"/>
    </row>
    <row r="37" spans="1:56" ht="16.5" customHeight="1">
      <c r="A37" s="8"/>
      <c r="B37" s="19"/>
      <c r="C37" s="2174" t="str">
        <f>AA37</f>
        <v>Unemployed persons, by selected criteria (2023)</v>
      </c>
      <c r="D37" s="2183"/>
      <c r="E37" s="2183"/>
      <c r="F37" s="2183"/>
      <c r="G37" s="2183"/>
      <c r="H37" s="2183"/>
      <c r="I37" s="2183"/>
      <c r="J37" s="2183"/>
      <c r="K37" s="2183"/>
      <c r="L37" s="2183"/>
      <c r="M37" s="2183"/>
      <c r="N37" s="2183"/>
      <c r="O37" s="2183"/>
      <c r="P37" s="2183"/>
      <c r="Q37" s="2183"/>
      <c r="R37" s="2183"/>
      <c r="S37" s="2183"/>
      <c r="U37" s="8"/>
      <c r="V37" s="43"/>
      <c r="W37" s="43"/>
      <c r="X37" s="8"/>
      <c r="Y37" s="205"/>
      <c r="Z37" s="205"/>
      <c r="AA37" s="315" t="s">
        <v>136</v>
      </c>
      <c r="AB37" s="215"/>
      <c r="AC37" s="215"/>
      <c r="AD37" s="215"/>
      <c r="AE37" s="215"/>
      <c r="AF37" s="215"/>
      <c r="AG37" s="215"/>
      <c r="AH37" s="215"/>
      <c r="AI37" s="215"/>
      <c r="AJ37" s="207"/>
      <c r="AK37" s="207"/>
      <c r="AL37" s="207"/>
      <c r="AM37" s="207"/>
      <c r="AN37" s="207"/>
      <c r="AO37" s="207"/>
      <c r="AP37" s="207"/>
      <c r="AQ37" s="207"/>
      <c r="AR37" s="207"/>
      <c r="AS37" s="205"/>
      <c r="AT37" s="205"/>
      <c r="AU37" s="205"/>
      <c r="AV37" s="205"/>
      <c r="AW37" s="205"/>
      <c r="AX37" s="205"/>
      <c r="AY37" s="205"/>
      <c r="AZ37" s="205"/>
      <c r="BA37" s="205"/>
      <c r="BB37" s="8"/>
      <c r="BC37" s="8"/>
      <c r="BD37" s="8"/>
    </row>
    <row r="38" spans="1:56" ht="9" customHeight="1">
      <c r="A38" s="8"/>
      <c r="B38" s="19"/>
      <c r="C38" s="321"/>
      <c r="D38" s="322"/>
      <c r="E38" s="322"/>
      <c r="F38" s="322"/>
      <c r="G38" s="322"/>
      <c r="H38" s="322"/>
      <c r="I38" s="322"/>
      <c r="J38" s="322"/>
      <c r="K38" s="322"/>
      <c r="L38" s="322"/>
      <c r="M38" s="322"/>
      <c r="N38" s="1035"/>
      <c r="O38" s="322"/>
      <c r="P38" s="322"/>
      <c r="Q38" s="322"/>
      <c r="R38" s="322"/>
      <c r="S38" s="322"/>
      <c r="U38" s="8"/>
      <c r="V38" s="43"/>
      <c r="W38" s="43"/>
      <c r="X38" s="8"/>
      <c r="Y38" s="205"/>
      <c r="Z38" s="205"/>
      <c r="AA38" s="215"/>
      <c r="AB38" s="215"/>
      <c r="AC38" s="215"/>
      <c r="AD38" s="215"/>
      <c r="AE38" s="215"/>
      <c r="AF38" s="215"/>
      <c r="AG38" s="215"/>
      <c r="AH38" s="207"/>
      <c r="AI38" s="207"/>
      <c r="AJ38" s="207"/>
      <c r="AK38" s="207"/>
      <c r="AL38" s="207"/>
      <c r="AM38" s="207"/>
      <c r="AN38" s="207"/>
      <c r="AO38" s="207"/>
      <c r="AP38" s="207"/>
      <c r="AQ38" s="207"/>
      <c r="AR38" s="207"/>
      <c r="AS38" s="205"/>
      <c r="AT38" s="205"/>
      <c r="AU38" s="205"/>
      <c r="AV38" s="205"/>
      <c r="AW38" s="205"/>
      <c r="AX38" s="205"/>
      <c r="AY38" s="205"/>
      <c r="AZ38" s="205"/>
      <c r="BA38" s="205"/>
      <c r="BB38" s="8"/>
      <c r="BC38" s="8"/>
      <c r="BD38" s="8"/>
    </row>
    <row r="39" spans="1:56" ht="16.5" customHeight="1">
      <c r="A39" s="8"/>
      <c r="B39" s="19"/>
      <c r="C39" s="1299"/>
      <c r="D39" s="1299"/>
      <c r="E39" s="1299"/>
      <c r="F39" s="1299"/>
      <c r="G39" s="824"/>
      <c r="H39" s="824"/>
      <c r="I39" s="1136" t="str">
        <f>AB39</f>
        <v>Total</v>
      </c>
      <c r="J39" s="2173" t="str">
        <f>AC39</f>
        <v>Rate</v>
      </c>
      <c r="K39" s="2173"/>
      <c r="L39" s="2173" t="str">
        <f>AD39</f>
        <v>long-term</v>
      </c>
      <c r="M39" s="2173"/>
      <c r="N39" s="2184" t="str">
        <f>AE39</f>
        <v>15 to 24</v>
      </c>
      <c r="O39" s="2184"/>
      <c r="P39" s="2173" t="str">
        <f>AF39</f>
        <v>25 to 54</v>
      </c>
      <c r="Q39" s="2173"/>
      <c r="R39" s="2173" t="str">
        <f>AG39</f>
        <v>55 to 64</v>
      </c>
      <c r="S39" s="2173"/>
      <c r="U39" s="8"/>
      <c r="V39" s="43"/>
      <c r="W39" s="43"/>
      <c r="X39" s="8"/>
      <c r="Y39" s="205"/>
      <c r="Z39" s="205"/>
      <c r="AA39" s="1315"/>
      <c r="AB39" s="1316" t="s">
        <v>17</v>
      </c>
      <c r="AC39" s="1316" t="s">
        <v>47</v>
      </c>
      <c r="AD39" s="1316" t="s">
        <v>29</v>
      </c>
      <c r="AE39" s="1316" t="s">
        <v>30</v>
      </c>
      <c r="AF39" s="1316" t="s">
        <v>31</v>
      </c>
      <c r="AG39" s="1316" t="s">
        <v>32</v>
      </c>
      <c r="AH39" s="207"/>
      <c r="AI39" s="207"/>
      <c r="AJ39" s="207"/>
      <c r="AK39" s="205"/>
      <c r="AL39" s="205"/>
      <c r="AM39" s="207"/>
      <c r="AN39" s="207"/>
      <c r="AO39" s="207"/>
      <c r="AP39" s="207"/>
      <c r="AQ39" s="205"/>
      <c r="AR39" s="207"/>
      <c r="AS39" s="205"/>
      <c r="AT39" s="205"/>
      <c r="AU39" s="205"/>
      <c r="AV39" s="205"/>
      <c r="AW39" s="205"/>
      <c r="AX39" s="205"/>
      <c r="AY39" s="205"/>
      <c r="AZ39" s="205"/>
      <c r="BA39" s="205"/>
      <c r="BB39" s="8"/>
      <c r="BC39" s="8"/>
      <c r="BD39" s="8"/>
    </row>
    <row r="40" spans="1:56" ht="16.5" customHeight="1">
      <c r="A40" s="8"/>
      <c r="B40" s="19"/>
      <c r="C40" s="1299" t="str">
        <f>AA40</f>
        <v>Commune of Aachen</v>
      </c>
      <c r="D40" s="1299"/>
      <c r="E40" s="1299"/>
      <c r="F40" s="1299"/>
      <c r="G40" s="823"/>
      <c r="H40" s="2181">
        <f>AB40</f>
        <v>11460.75</v>
      </c>
      <c r="I40" s="2181"/>
      <c r="J40" s="2182">
        <f>AC40</f>
        <v>0.080000000000000002</v>
      </c>
      <c r="K40" s="2182"/>
      <c r="L40" s="2182">
        <f>AD40</f>
        <v>0.42204189661816782</v>
      </c>
      <c r="M40" s="2182"/>
      <c r="N40" s="2182">
        <f>AE40</f>
        <v>0.073737175432090685</v>
      </c>
      <c r="O40" s="2182"/>
      <c r="P40" s="2182">
        <f>AF40</f>
        <v>0.69766376546037567</v>
      </c>
      <c r="Q40" s="2182"/>
      <c r="R40" s="2182">
        <f>AG40</f>
        <v>0.21464563837445194</v>
      </c>
      <c r="S40" s="2182"/>
      <c r="U40" s="8"/>
      <c r="V40" s="1776"/>
      <c r="W40" s="43"/>
      <c r="X40" s="8"/>
      <c r="Y40" s="205"/>
      <c r="Z40" s="205"/>
      <c r="AA40" s="355" t="s">
        <v>121</v>
      </c>
      <c r="AB40" s="822">
        <v>11460.75</v>
      </c>
      <c r="AC40" s="464">
        <v>0.080000000000000002</v>
      </c>
      <c r="AD40" s="701">
        <v>0.42204189661816782</v>
      </c>
      <c r="AE40" s="701">
        <v>0.073737175432090685</v>
      </c>
      <c r="AF40" s="701">
        <v>0.69766376546037567</v>
      </c>
      <c r="AG40" s="701">
        <v>0.21464563837445194</v>
      </c>
      <c r="AH40" s="207"/>
      <c r="AI40" s="207"/>
      <c r="AJ40" s="207"/>
      <c r="AK40" s="205"/>
      <c r="AL40" s="205"/>
      <c r="AM40" s="207"/>
      <c r="AN40" s="207"/>
      <c r="AO40" s="207"/>
      <c r="AP40" s="207"/>
      <c r="AQ40" s="205"/>
      <c r="AR40" s="207"/>
      <c r="AS40" s="205"/>
      <c r="AT40" s="205"/>
      <c r="AU40" s="205"/>
      <c r="AV40" s="205"/>
      <c r="AW40" s="205"/>
      <c r="AX40" s="205"/>
      <c r="AY40" s="205"/>
      <c r="AZ40" s="205"/>
      <c r="BA40" s="205"/>
      <c r="BB40" s="8"/>
      <c r="BC40" s="8"/>
      <c r="BD40" s="8"/>
    </row>
    <row r="41" spans="1:56" ht="16.5" customHeight="1">
      <c r="A41" s="8"/>
      <c r="B41" s="19"/>
      <c r="C41" s="1299" t="str">
        <f>AA41</f>
        <v>District Städteregion Aachen</v>
      </c>
      <c r="D41" s="1299"/>
      <c r="E41" s="1299"/>
      <c r="F41" s="1299"/>
      <c r="G41" s="823"/>
      <c r="H41" s="2181">
        <f>AB41</f>
        <v>22917.916666666664</v>
      </c>
      <c r="I41" s="2181"/>
      <c r="J41" s="2182">
        <f>AC41</f>
        <v>0.07400000000000001</v>
      </c>
      <c r="K41" s="2182"/>
      <c r="L41" s="2182">
        <f>AD41</f>
        <v>0.38515353707979566</v>
      </c>
      <c r="M41" s="2182"/>
      <c r="N41" s="2182">
        <f>AE41</f>
        <v>0.080199261858444088</v>
      </c>
      <c r="O41" s="2182"/>
      <c r="P41" s="2182">
        <f>AF41</f>
        <v>0.68721342472228797</v>
      </c>
      <c r="Q41" s="2182"/>
      <c r="R41" s="2185">
        <f>AG41</f>
        <v>0.21974074141410471</v>
      </c>
      <c r="S41" s="2185"/>
      <c r="U41" s="8"/>
      <c r="V41" s="1776"/>
      <c r="W41" s="43"/>
      <c r="X41" s="8"/>
      <c r="Y41" s="205"/>
      <c r="Z41" s="205"/>
      <c r="AA41" s="355" t="s">
        <v>110</v>
      </c>
      <c r="AB41" s="822">
        <v>22917.916666666664</v>
      </c>
      <c r="AC41" s="464">
        <v>0.07400000000000001</v>
      </c>
      <c r="AD41" s="701">
        <v>0.38515353707979566</v>
      </c>
      <c r="AE41" s="701">
        <v>0.080199261858444088</v>
      </c>
      <c r="AF41" s="701">
        <v>0.68721342472228797</v>
      </c>
      <c r="AG41" s="701">
        <v>0.21974074141410471</v>
      </c>
      <c r="AH41" s="207"/>
      <c r="AI41" s="207"/>
      <c r="AJ41" s="207"/>
      <c r="AK41" s="205"/>
      <c r="AL41" s="205"/>
      <c r="AM41" s="207"/>
      <c r="AN41" s="207"/>
      <c r="AO41" s="207"/>
      <c r="AP41" s="207"/>
      <c r="AQ41" s="205"/>
      <c r="AR41" s="207"/>
      <c r="AS41" s="205"/>
      <c r="AT41" s="205"/>
      <c r="AU41" s="205"/>
      <c r="AV41" s="205"/>
      <c r="AW41" s="205"/>
      <c r="AX41" s="205"/>
      <c r="AY41" s="205"/>
      <c r="AZ41" s="205"/>
      <c r="BA41" s="205"/>
      <c r="BB41" s="8"/>
      <c r="BC41" s="8"/>
      <c r="BD41" s="8"/>
    </row>
    <row r="42" spans="1:56" ht="16.5" customHeight="1">
      <c r="A42" s="8"/>
      <c r="B42" s="19"/>
      <c r="C42" s="1299" t="str">
        <f>AA42</f>
        <v>Federal state of North Rhine-Westphalia</v>
      </c>
      <c r="D42" s="1299"/>
      <c r="E42" s="1299"/>
      <c r="F42" s="1299"/>
      <c r="G42" s="823"/>
      <c r="H42" s="2181">
        <f>AB42</f>
        <v>710174.58333333314</v>
      </c>
      <c r="I42" s="2181"/>
      <c r="J42" s="2182">
        <f>AC42</f>
        <v>0.072000000000000008</v>
      </c>
      <c r="K42" s="2182"/>
      <c r="L42" s="2182">
        <f>AD42</f>
        <v>0.4113547197021391</v>
      </c>
      <c r="M42" s="2182"/>
      <c r="N42" s="2182">
        <f>AE42</f>
        <v>0.083722723109751804</v>
      </c>
      <c r="O42" s="2182"/>
      <c r="P42" s="2182">
        <f>AF42</f>
        <v>0.68908419819305022</v>
      </c>
      <c r="Q42" s="2182"/>
      <c r="R42" s="2185">
        <f>AG42</f>
        <v>0.21676958541297656</v>
      </c>
      <c r="S42" s="2185"/>
      <c r="U42" s="8"/>
      <c r="V42" s="1776"/>
      <c r="W42" s="43"/>
      <c r="X42" s="8"/>
      <c r="Y42" s="205"/>
      <c r="Z42" s="205"/>
      <c r="AA42" s="355" t="s">
        <v>111</v>
      </c>
      <c r="AB42" s="822">
        <v>710174.58333333314</v>
      </c>
      <c r="AC42" s="464">
        <v>0.072000000000000008</v>
      </c>
      <c r="AD42" s="701">
        <v>0.4113547197021391</v>
      </c>
      <c r="AE42" s="701">
        <v>0.083722723109751804</v>
      </c>
      <c r="AF42" s="701">
        <v>0.68908419819305022</v>
      </c>
      <c r="AG42" s="701">
        <v>0.21676958541297656</v>
      </c>
      <c r="AH42" s="205"/>
      <c r="AI42" s="207"/>
      <c r="AJ42" s="207"/>
      <c r="AK42" s="205"/>
      <c r="AL42" s="205"/>
      <c r="AM42" s="207"/>
      <c r="AN42" s="207"/>
      <c r="AO42" s="207"/>
      <c r="AP42" s="207"/>
      <c r="AQ42" s="205"/>
      <c r="AR42" s="207"/>
      <c r="AS42" s="205"/>
      <c r="AT42" s="205"/>
      <c r="AU42" s="205"/>
      <c r="AV42" s="205"/>
      <c r="AW42" s="205"/>
      <c r="AX42" s="205"/>
      <c r="AY42" s="205"/>
      <c r="AZ42" s="205"/>
      <c r="BA42" s="205"/>
      <c r="BB42" s="8"/>
      <c r="BC42" s="8"/>
      <c r="BD42" s="8"/>
    </row>
    <row r="43" spans="1:56" ht="16.5" customHeight="1">
      <c r="A43" s="8"/>
      <c r="B43" s="19"/>
      <c r="C43" s="1299" t="str">
        <f>AA43</f>
        <v>Germany</v>
      </c>
      <c r="D43" s="1299"/>
      <c r="E43" s="1299"/>
      <c r="F43" s="1299"/>
      <c r="G43" s="823"/>
      <c r="H43" s="2181">
        <f>AB43</f>
        <v>2608671.4999999981</v>
      </c>
      <c r="I43" s="2181"/>
      <c r="J43" s="2182">
        <f>AC43</f>
        <v>0.057000000000000002</v>
      </c>
      <c r="K43" s="2182"/>
      <c r="L43" s="2182">
        <f>AD43</f>
        <v>0.34740936782061932</v>
      </c>
      <c r="M43" s="2182"/>
      <c r="N43" s="2182">
        <f>AE43</f>
        <v>0.087903843009746629</v>
      </c>
      <c r="O43" s="2182"/>
      <c r="P43" s="2182">
        <f>AF43</f>
        <v>0.67165011002726915</v>
      </c>
      <c r="Q43" s="2182"/>
      <c r="R43" s="2185">
        <f>AG43</f>
        <v>0.22906566937743367</v>
      </c>
      <c r="S43" s="2185"/>
      <c r="U43" s="8"/>
      <c r="V43" s="1776"/>
      <c r="W43" s="43"/>
      <c r="X43" s="8"/>
      <c r="Y43" s="205"/>
      <c r="Z43" s="205"/>
      <c r="AA43" s="355" t="s">
        <v>25</v>
      </c>
      <c r="AB43" s="822">
        <v>2608671.4999999981</v>
      </c>
      <c r="AC43" s="464">
        <v>0.057000000000000002</v>
      </c>
      <c r="AD43" s="701">
        <v>0.34740936782061932</v>
      </c>
      <c r="AE43" s="701">
        <v>0.087903843009746629</v>
      </c>
      <c r="AF43" s="701">
        <v>0.67165011002726915</v>
      </c>
      <c r="AG43" s="701">
        <v>0.22906566937743367</v>
      </c>
      <c r="AH43" s="205"/>
      <c r="AI43" s="207"/>
      <c r="AJ43" s="207"/>
      <c r="AK43" s="205"/>
      <c r="AL43" s="205"/>
      <c r="AM43" s="207"/>
      <c r="AN43" s="207"/>
      <c r="AO43" s="207"/>
      <c r="AP43" s="207"/>
      <c r="AQ43" s="205"/>
      <c r="AR43" s="207"/>
      <c r="AS43" s="205"/>
      <c r="AT43" s="205"/>
      <c r="AU43" s="205"/>
      <c r="AV43" s="205"/>
      <c r="AW43" s="205"/>
      <c r="AX43" s="205"/>
      <c r="AY43" s="205"/>
      <c r="AZ43" s="205"/>
      <c r="BA43" s="205"/>
      <c r="BB43" s="8"/>
      <c r="BC43" s="8"/>
      <c r="BD43" s="8"/>
    </row>
    <row r="44" spans="1:56" ht="4.5" customHeight="1">
      <c r="A44" s="8"/>
      <c r="B44" s="19"/>
      <c r="C44" s="2176"/>
      <c r="D44" s="2177"/>
      <c r="E44" s="2177"/>
      <c r="F44" s="2177"/>
      <c r="G44" s="2177"/>
      <c r="H44" s="2177"/>
      <c r="I44" s="2177"/>
      <c r="J44" s="2177"/>
      <c r="K44" s="2177"/>
      <c r="L44" s="2177"/>
      <c r="M44" s="2177"/>
      <c r="N44" s="2177"/>
      <c r="O44" s="2177"/>
      <c r="P44" s="2177"/>
      <c r="Q44" s="2177"/>
      <c r="R44" s="2177"/>
      <c r="S44" s="2177"/>
      <c r="U44" s="8"/>
      <c r="V44" s="43"/>
      <c r="W44" s="43"/>
      <c r="X44" s="8"/>
      <c r="Y44" s="205"/>
      <c r="Z44" s="205"/>
      <c r="AA44" s="207"/>
      <c r="AB44" s="207"/>
      <c r="AC44" s="207"/>
      <c r="AD44" s="207"/>
      <c r="AE44" s="207"/>
      <c r="AF44" s="205"/>
      <c r="AG44" s="207"/>
      <c r="AH44" s="207"/>
      <c r="AI44" s="205"/>
      <c r="AJ44" s="207"/>
      <c r="AK44" s="207"/>
      <c r="AL44" s="207"/>
      <c r="AM44" s="205"/>
      <c r="AN44" s="205"/>
      <c r="AO44" s="207"/>
      <c r="AP44" s="207"/>
      <c r="AQ44" s="205"/>
      <c r="AR44" s="207"/>
      <c r="AS44" s="205"/>
      <c r="AT44" s="205"/>
      <c r="AU44" s="205"/>
      <c r="AV44" s="205"/>
      <c r="AW44" s="205"/>
      <c r="AX44" s="205"/>
      <c r="AY44" s="205"/>
      <c r="AZ44" s="205"/>
      <c r="BA44" s="205"/>
      <c r="BB44" s="8"/>
      <c r="BC44" s="8"/>
      <c r="BD44" s="8"/>
    </row>
    <row r="45" spans="1:56" s="307" customFormat="1" ht="9.95" customHeight="1">
      <c r="A45" s="304"/>
      <c r="B45" s="396"/>
      <c r="C45" s="2180" t="str">
        <f>AA45</f>
        <v xml:space="preserve">Source: Bundesagentur für Arbeit, Fahrländer Partner. </v>
      </c>
      <c r="D45" s="2180"/>
      <c r="E45" s="2180"/>
      <c r="F45" s="2180"/>
      <c r="G45" s="2180"/>
      <c r="H45" s="2180"/>
      <c r="I45" s="2180"/>
      <c r="J45" s="2180"/>
      <c r="K45" s="2180"/>
      <c r="L45" s="2180"/>
      <c r="M45" s="2180"/>
      <c r="N45" s="2180"/>
      <c r="O45" s="2180"/>
      <c r="P45" s="2180"/>
      <c r="Q45" s="2180"/>
      <c r="R45" s="2180"/>
      <c r="S45" s="2180"/>
      <c r="U45" s="304"/>
      <c r="V45" s="309"/>
      <c r="W45" s="309"/>
      <c r="X45" s="304"/>
      <c r="Y45" s="310"/>
      <c r="Z45" s="310"/>
      <c r="AA45" s="310" t="s">
        <v>34</v>
      </c>
      <c r="AB45" s="207"/>
      <c r="AC45" s="207"/>
      <c r="AD45" s="207"/>
      <c r="AE45" s="207"/>
      <c r="AF45" s="310"/>
      <c r="AG45" s="310"/>
      <c r="AH45" s="310"/>
      <c r="AI45" s="310"/>
      <c r="AJ45" s="310"/>
      <c r="AK45" s="310"/>
      <c r="AL45" s="310"/>
      <c r="AM45" s="310"/>
      <c r="AN45" s="310"/>
      <c r="AO45" s="310"/>
      <c r="AP45" s="310"/>
      <c r="AQ45" s="310"/>
      <c r="AR45" s="310"/>
      <c r="AS45" s="310"/>
      <c r="AT45" s="310"/>
      <c r="AU45" s="310"/>
      <c r="AV45" s="310"/>
      <c r="AW45" s="310"/>
      <c r="AX45" s="310"/>
      <c r="AY45" s="310"/>
      <c r="AZ45" s="310"/>
      <c r="BA45" s="310"/>
      <c r="BB45" s="304"/>
      <c r="BC45" s="304"/>
      <c r="BD45" s="304"/>
    </row>
    <row r="46" spans="1:56" s="307" customFormat="1" ht="9.95" customHeight="1">
      <c r="A46" s="304"/>
      <c r="B46" s="396"/>
      <c r="C46" s="306" t="str">
        <f>AA46</f>
        <v xml:space="preserve"> </v>
      </c>
      <c r="D46" s="306"/>
      <c r="E46" s="306"/>
      <c r="F46" s="306"/>
      <c r="G46" s="306"/>
      <c r="H46" s="306"/>
      <c r="I46" s="306"/>
      <c r="J46" s="306"/>
      <c r="K46" s="306"/>
      <c r="L46" s="306"/>
      <c r="M46" s="306"/>
      <c r="N46" s="306"/>
      <c r="O46" s="306"/>
      <c r="P46" s="306"/>
      <c r="Q46" s="306"/>
      <c r="R46" s="306"/>
      <c r="S46" s="306"/>
      <c r="U46" s="304"/>
      <c r="V46" s="309"/>
      <c r="W46" s="309"/>
      <c r="X46" s="304"/>
      <c r="Y46" s="310"/>
      <c r="Z46" s="310"/>
      <c r="AA46" s="310" t="s">
        <v>1</v>
      </c>
      <c r="AB46" s="207"/>
      <c r="AC46" s="207"/>
      <c r="AD46" s="207"/>
      <c r="AE46" s="207"/>
      <c r="AF46" s="310"/>
      <c r="AG46" s="310"/>
      <c r="AH46" s="310"/>
      <c r="AI46" s="310"/>
      <c r="AJ46" s="310"/>
      <c r="AK46" s="310"/>
      <c r="AL46" s="310"/>
      <c r="AM46" s="310"/>
      <c r="AN46" s="310"/>
      <c r="AO46" s="310"/>
      <c r="AP46" s="310"/>
      <c r="AQ46" s="310"/>
      <c r="AR46" s="310"/>
      <c r="AS46" s="310"/>
      <c r="AT46" s="310"/>
      <c r="AU46" s="310"/>
      <c r="AV46" s="310"/>
      <c r="AW46" s="310"/>
      <c r="AX46" s="310"/>
      <c r="AY46" s="310"/>
      <c r="AZ46" s="310"/>
      <c r="BA46" s="310"/>
      <c r="BB46" s="304"/>
      <c r="BC46" s="304"/>
      <c r="BD46" s="304"/>
    </row>
    <row r="47" spans="1:56" s="307" customFormat="1" ht="9.95" customHeight="1">
      <c r="A47" s="304"/>
      <c r="B47" s="396"/>
      <c r="C47" s="2180"/>
      <c r="D47" s="2180"/>
      <c r="E47" s="2180"/>
      <c r="F47" s="2180"/>
      <c r="G47" s="2180"/>
      <c r="H47" s="2180"/>
      <c r="I47" s="2180"/>
      <c r="J47" s="2180"/>
      <c r="K47" s="2180"/>
      <c r="L47" s="2180"/>
      <c r="M47" s="2180"/>
      <c r="N47" s="2180"/>
      <c r="O47" s="2180"/>
      <c r="P47" s="2180"/>
      <c r="Q47" s="2180"/>
      <c r="R47" s="2180"/>
      <c r="S47" s="2180"/>
      <c r="U47" s="304"/>
      <c r="V47" s="309"/>
      <c r="W47" s="309"/>
      <c r="X47" s="304"/>
      <c r="Y47" s="310"/>
      <c r="Z47" s="310"/>
      <c r="AA47" s="207"/>
      <c r="AB47" s="207"/>
      <c r="AC47" s="207"/>
      <c r="AD47" s="207"/>
      <c r="AE47" s="207"/>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04"/>
      <c r="BC47" s="304"/>
      <c r="BD47" s="304"/>
    </row>
    <row r="48" spans="1:56" s="307" customFormat="1" ht="15" customHeight="1">
      <c r="A48" s="304"/>
      <c r="B48" s="396"/>
      <c r="C48" s="2176"/>
      <c r="D48" s="2177"/>
      <c r="E48" s="2177"/>
      <c r="F48" s="2177"/>
      <c r="G48" s="2177"/>
      <c r="H48" s="2177"/>
      <c r="I48" s="2177"/>
      <c r="J48" s="2177"/>
      <c r="K48" s="2177"/>
      <c r="L48" s="2177"/>
      <c r="M48" s="2177"/>
      <c r="N48" s="2177"/>
      <c r="O48" s="2177"/>
      <c r="P48" s="2177"/>
      <c r="Q48" s="2177"/>
      <c r="R48" s="2177"/>
      <c r="S48" s="2177"/>
      <c r="U48" s="304"/>
      <c r="V48" s="309"/>
      <c r="W48" s="309"/>
      <c r="X48" s="304"/>
      <c r="Y48" s="310"/>
      <c r="Z48" s="310"/>
      <c r="AA48" s="315" t="s">
        <v>137</v>
      </c>
      <c r="AB48" s="207"/>
      <c r="AC48" s="207"/>
      <c r="AD48" s="207"/>
      <c r="AE48" s="207"/>
      <c r="AF48" s="310"/>
      <c r="AG48" s="310"/>
      <c r="AH48" s="310"/>
      <c r="AI48" s="310"/>
      <c r="AJ48" s="310"/>
      <c r="AK48" s="310"/>
      <c r="AL48" s="310"/>
      <c r="AM48" s="310"/>
      <c r="AN48" s="310"/>
      <c r="AO48" s="310"/>
      <c r="AP48" s="310"/>
      <c r="AQ48" s="310"/>
      <c r="AR48" s="310"/>
      <c r="AS48" s="310"/>
      <c r="AT48" s="310"/>
      <c r="AU48" s="310"/>
      <c r="AV48" s="310"/>
      <c r="AW48" s="310"/>
      <c r="AX48" s="310"/>
      <c r="AY48" s="310"/>
      <c r="AZ48" s="310"/>
      <c r="BA48" s="310"/>
      <c r="BB48" s="304"/>
      <c r="BC48" s="304"/>
      <c r="BD48" s="304"/>
    </row>
    <row r="49" spans="1:56" ht="16.5" customHeight="1">
      <c r="A49" s="8"/>
      <c r="B49" s="174"/>
      <c r="C49" s="2174" t="str">
        <f>AA48</f>
        <v>Occupied persons, by sectors (2021)</v>
      </c>
      <c r="D49" s="2183"/>
      <c r="E49" s="2183"/>
      <c r="F49" s="2183"/>
      <c r="G49" s="2183"/>
      <c r="H49" s="2183"/>
      <c r="I49" s="2183"/>
      <c r="J49" s="2183"/>
      <c r="K49" s="2183"/>
      <c r="L49" s="2183"/>
      <c r="M49" s="2183"/>
      <c r="N49" s="2183"/>
      <c r="O49" s="2183"/>
      <c r="P49" s="2183"/>
      <c r="Q49" s="2183"/>
      <c r="R49" s="2183"/>
      <c r="S49" s="2183"/>
      <c r="U49" s="8"/>
      <c r="V49" s="43"/>
      <c r="W49" s="43"/>
      <c r="X49" s="8"/>
      <c r="Y49" s="205"/>
      <c r="Z49" s="205"/>
      <c r="AA49" s="1317" t="s">
        <v>57</v>
      </c>
      <c r="AB49" s="207"/>
      <c r="AC49" s="207"/>
      <c r="AD49" s="207"/>
      <c r="AE49" s="207"/>
      <c r="AF49" s="207"/>
      <c r="AG49" s="207"/>
      <c r="AH49" s="207"/>
      <c r="AI49" s="207"/>
      <c r="AJ49" s="207"/>
      <c r="AK49" s="207"/>
      <c r="AL49" s="207"/>
      <c r="AM49" s="207"/>
      <c r="AN49" s="207"/>
      <c r="AO49" s="207"/>
      <c r="AP49" s="207"/>
      <c r="AQ49" s="207"/>
      <c r="AR49" s="207"/>
      <c r="AS49" s="205"/>
      <c r="AT49" s="205"/>
      <c r="AU49" s="205"/>
      <c r="AV49" s="205"/>
      <c r="AW49" s="205"/>
      <c r="AX49" s="205"/>
      <c r="AY49" s="205"/>
      <c r="AZ49" s="205"/>
      <c r="BA49" s="205"/>
      <c r="BB49" s="8"/>
      <c r="BC49" s="8"/>
      <c r="BD49" s="8"/>
    </row>
    <row r="50" spans="1:56" ht="6.95" customHeight="1">
      <c r="A50" s="8"/>
      <c r="B50" s="174"/>
      <c r="C50" s="306"/>
      <c r="D50" s="306"/>
      <c r="E50" s="306"/>
      <c r="F50" s="306"/>
      <c r="G50" s="306"/>
      <c r="H50" s="306"/>
      <c r="I50" s="306"/>
      <c r="J50" s="306"/>
      <c r="K50" s="306"/>
      <c r="L50" s="306"/>
      <c r="M50" s="306"/>
      <c r="N50" s="306"/>
      <c r="O50" s="306"/>
      <c r="P50" s="306"/>
      <c r="Q50" s="306"/>
      <c r="R50" s="306"/>
      <c r="S50" s="306"/>
      <c r="U50" s="8"/>
      <c r="V50" s="43"/>
      <c r="W50" s="43"/>
      <c r="X50" s="8"/>
      <c r="Y50" s="205"/>
      <c r="Z50" s="205"/>
      <c r="AA50" s="207"/>
      <c r="AB50" s="207"/>
      <c r="AC50" s="207"/>
      <c r="AD50" s="207"/>
      <c r="AE50" s="207"/>
      <c r="AF50" s="207"/>
      <c r="AG50" s="207"/>
      <c r="AH50" s="207"/>
      <c r="AI50" s="207"/>
      <c r="AJ50" s="207"/>
      <c r="AK50" s="207"/>
      <c r="AL50" s="207"/>
      <c r="AM50" s="207"/>
      <c r="AN50" s="207"/>
      <c r="AO50" s="207"/>
      <c r="AP50" s="207"/>
      <c r="AQ50" s="207"/>
      <c r="AR50" s="207"/>
      <c r="AS50" s="205"/>
      <c r="AT50" s="205"/>
      <c r="AU50" s="205"/>
      <c r="AV50" s="205"/>
      <c r="AW50" s="205"/>
      <c r="AX50" s="205"/>
      <c r="AY50" s="205"/>
      <c r="AZ50" s="205"/>
      <c r="BA50" s="205"/>
      <c r="BB50" s="8"/>
      <c r="BC50" s="8"/>
      <c r="BD50" s="8"/>
    </row>
    <row r="51" spans="1:56" ht="125.1" customHeight="1">
      <c r="A51" s="8"/>
      <c r="B51" s="174"/>
      <c r="C51" s="306"/>
      <c r="D51" s="306"/>
      <c r="E51" s="306"/>
      <c r="F51" s="306"/>
      <c r="G51" s="306"/>
      <c r="H51" s="306"/>
      <c r="I51" s="306"/>
      <c r="J51" s="306"/>
      <c r="K51" s="306"/>
      <c r="L51" s="306"/>
      <c r="M51" s="306"/>
      <c r="N51" s="306"/>
      <c r="O51" s="306"/>
      <c r="P51" s="306"/>
      <c r="Q51" s="306"/>
      <c r="R51" s="306"/>
      <c r="S51" s="306"/>
      <c r="U51" s="8"/>
      <c r="V51" s="43"/>
      <c r="W51" s="43"/>
      <c r="X51" s="8"/>
      <c r="Y51" s="205"/>
      <c r="Z51" s="205"/>
      <c r="AA51" s="207"/>
      <c r="AB51" s="207"/>
      <c r="AC51" s="207"/>
      <c r="AD51" s="207"/>
      <c r="AE51" s="207"/>
      <c r="AF51" s="207"/>
      <c r="AG51" s="207"/>
      <c r="AH51" s="205"/>
      <c r="AI51" s="207"/>
      <c r="AJ51" s="207"/>
      <c r="AK51" s="205"/>
      <c r="AL51" s="205"/>
      <c r="AM51" s="207"/>
      <c r="AN51" s="207"/>
      <c r="AO51" s="207"/>
      <c r="AP51" s="207"/>
      <c r="AQ51" s="205"/>
      <c r="AR51" s="207"/>
      <c r="AS51" s="205"/>
      <c r="AT51" s="205"/>
      <c r="AU51" s="205"/>
      <c r="AV51" s="205"/>
      <c r="AW51" s="205"/>
      <c r="AX51" s="205"/>
      <c r="AY51" s="205"/>
      <c r="AZ51" s="205"/>
      <c r="BA51" s="205"/>
      <c r="BB51" s="8"/>
      <c r="BC51" s="8"/>
      <c r="BD51" s="8"/>
    </row>
    <row r="52" spans="1:56" ht="21" customHeight="1">
      <c r="A52" s="8"/>
      <c r="B52" s="19"/>
      <c r="C52" s="277"/>
      <c r="D52" s="175"/>
      <c r="E52" s="175"/>
      <c r="F52" s="175"/>
      <c r="G52" s="175"/>
      <c r="H52" s="175"/>
      <c r="I52" s="175"/>
      <c r="J52" s="175"/>
      <c r="K52" s="175"/>
      <c r="L52" s="175"/>
      <c r="M52" s="175"/>
      <c r="N52" s="175"/>
      <c r="O52" s="175"/>
      <c r="P52" s="175"/>
      <c r="Q52" s="175"/>
      <c r="R52" s="175"/>
      <c r="S52" s="175"/>
      <c r="U52" s="8"/>
      <c r="V52" s="43"/>
      <c r="W52" s="43"/>
      <c r="X52" s="8"/>
      <c r="Y52" s="205"/>
      <c r="Z52" s="205"/>
      <c r="AA52" s="315"/>
      <c r="AB52" s="207"/>
      <c r="AC52" s="207"/>
      <c r="AD52" s="207"/>
      <c r="AE52" s="207"/>
      <c r="AF52" s="207"/>
      <c r="AG52" s="207"/>
      <c r="AH52" s="207"/>
      <c r="AI52" s="207"/>
      <c r="AJ52" s="207"/>
      <c r="AK52" s="207"/>
      <c r="AL52" s="207"/>
      <c r="AM52" s="207"/>
      <c r="AN52" s="207"/>
      <c r="AO52" s="207"/>
      <c r="AP52" s="207"/>
      <c r="AQ52" s="207"/>
      <c r="AR52" s="207"/>
      <c r="AS52" s="205"/>
      <c r="AT52" s="205"/>
      <c r="AU52" s="205"/>
      <c r="AV52" s="205"/>
      <c r="AW52" s="205"/>
      <c r="AX52" s="205"/>
      <c r="AY52" s="205"/>
      <c r="AZ52" s="205"/>
      <c r="BA52" s="205"/>
      <c r="BB52" s="8"/>
      <c r="BC52" s="8"/>
      <c r="BD52" s="8"/>
    </row>
    <row r="53" spans="1:56" ht="9.95" customHeight="1">
      <c r="A53" s="8"/>
      <c r="B53" s="19"/>
      <c r="C53" s="2180" t="str">
        <f>AA78</f>
        <v>Source: Statistical Offices of the State and Federal States, Fahrländer Partner.</v>
      </c>
      <c r="D53" s="2180"/>
      <c r="E53" s="2180"/>
      <c r="F53" s="2180"/>
      <c r="G53" s="2180"/>
      <c r="H53" s="2180"/>
      <c r="I53" s="2180"/>
      <c r="J53" s="2180"/>
      <c r="K53" s="2180"/>
      <c r="L53" s="2180"/>
      <c r="M53" s="2180"/>
      <c r="N53" s="2180"/>
      <c r="O53" s="2180"/>
      <c r="P53" s="2180"/>
      <c r="Q53" s="2180"/>
      <c r="R53" s="2180"/>
      <c r="S53" s="2180"/>
      <c r="U53" s="8"/>
      <c r="V53" s="43"/>
      <c r="W53" s="43"/>
      <c r="X53" s="8"/>
      <c r="Y53" s="205"/>
      <c r="Z53" s="205"/>
      <c r="AA53" s="207"/>
      <c r="AB53" s="207"/>
      <c r="AC53" s="207"/>
      <c r="AD53" s="207"/>
      <c r="AE53" s="207"/>
      <c r="AF53" s="207"/>
      <c r="AG53" s="207"/>
      <c r="AH53" s="207"/>
      <c r="AI53" s="207"/>
      <c r="AJ53" s="207"/>
      <c r="AK53" s="207"/>
      <c r="AL53" s="207"/>
      <c r="AM53" s="207"/>
      <c r="AN53" s="207"/>
      <c r="AO53" s="207"/>
      <c r="AP53" s="207"/>
      <c r="AQ53" s="207"/>
      <c r="AR53" s="207"/>
      <c r="AS53" s="205"/>
      <c r="AT53" s="205"/>
      <c r="AU53" s="205"/>
      <c r="AV53" s="205"/>
      <c r="AW53" s="205"/>
      <c r="AX53" s="205"/>
      <c r="AY53" s="205"/>
      <c r="AZ53" s="205"/>
      <c r="BA53" s="205"/>
      <c r="BB53" s="8"/>
      <c r="BC53" s="8"/>
      <c r="BD53" s="8"/>
    </row>
    <row r="54" spans="1:56" ht="9.95" customHeight="1">
      <c r="A54" s="8"/>
      <c r="B54" s="19"/>
      <c r="C54" s="306"/>
      <c r="D54" s="306"/>
      <c r="E54" s="306"/>
      <c r="F54" s="306"/>
      <c r="G54" s="306"/>
      <c r="H54" s="306"/>
      <c r="I54" s="306"/>
      <c r="J54" s="306"/>
      <c r="K54" s="306"/>
      <c r="L54" s="306"/>
      <c r="M54" s="306"/>
      <c r="N54" s="306"/>
      <c r="O54" s="306"/>
      <c r="P54" s="306"/>
      <c r="Q54" s="306"/>
      <c r="R54" s="306"/>
      <c r="S54" s="306"/>
      <c r="U54" s="8"/>
      <c r="V54" s="43"/>
      <c r="W54" s="43"/>
      <c r="X54" s="8"/>
      <c r="Y54" s="205"/>
      <c r="Z54" s="205"/>
      <c r="AA54" s="310"/>
      <c r="AB54" s="207"/>
      <c r="AC54" s="207"/>
      <c r="AD54" s="207"/>
      <c r="AE54" s="207"/>
      <c r="AF54" s="207"/>
      <c r="AG54" s="207"/>
      <c r="AH54" s="207"/>
      <c r="AI54" s="207"/>
      <c r="AJ54" s="207"/>
      <c r="AK54" s="207"/>
      <c r="AL54" s="207"/>
      <c r="AM54" s="207"/>
      <c r="AN54" s="207"/>
      <c r="AO54" s="207"/>
      <c r="AP54" s="207"/>
      <c r="AQ54" s="207"/>
      <c r="AR54" s="207"/>
      <c r="AS54" s="205"/>
      <c r="AT54" s="205"/>
      <c r="AU54" s="205"/>
      <c r="AV54" s="205"/>
      <c r="AW54" s="205"/>
      <c r="AX54" s="205"/>
      <c r="AY54" s="205"/>
      <c r="AZ54" s="205"/>
      <c r="BA54" s="205"/>
      <c r="BB54" s="8"/>
      <c r="BC54" s="8"/>
      <c r="BD54" s="8"/>
    </row>
    <row r="55" spans="1:56" s="184" customFormat="1" ht="6" customHeight="1">
      <c r="A55" s="37"/>
      <c r="B55" s="14"/>
      <c r="C55" s="169"/>
      <c r="D55" s="169"/>
      <c r="E55" s="169"/>
      <c r="F55" s="169"/>
      <c r="G55" s="169"/>
      <c r="H55" s="169"/>
      <c r="I55" s="169"/>
      <c r="J55" s="169"/>
      <c r="K55" s="169"/>
      <c r="L55" s="169"/>
      <c r="M55" s="169"/>
      <c r="N55" s="169"/>
      <c r="O55" s="169"/>
      <c r="P55" s="169"/>
      <c r="Q55" s="169"/>
      <c r="R55" s="169"/>
      <c r="S55" s="169"/>
      <c r="U55" s="37"/>
      <c r="V55" s="43"/>
      <c r="W55" s="141"/>
      <c r="X55" s="37"/>
      <c r="Y55" s="216"/>
      <c r="Z55" s="216"/>
      <c r="AA55" s="492"/>
      <c r="AB55" s="492"/>
      <c r="AC55" s="492"/>
      <c r="AD55" s="492"/>
      <c r="AE55" s="492"/>
      <c r="AF55" s="492"/>
      <c r="AG55" s="492"/>
      <c r="AH55" s="492"/>
      <c r="AI55" s="492"/>
      <c r="AJ55" s="492"/>
      <c r="AK55" s="492"/>
      <c r="AL55" s="492"/>
      <c r="AM55" s="492"/>
      <c r="AN55" s="492"/>
      <c r="AO55" s="492"/>
      <c r="AP55" s="492"/>
      <c r="AQ55" s="492"/>
      <c r="AR55" s="492"/>
      <c r="AS55" s="493"/>
      <c r="AT55" s="493"/>
      <c r="AU55" s="493"/>
      <c r="AV55" s="493"/>
      <c r="AW55" s="493"/>
      <c r="AX55" s="493"/>
      <c r="AY55" s="493"/>
      <c r="AZ55" s="493"/>
      <c r="BA55" s="205"/>
      <c r="BB55" s="8"/>
      <c r="BC55" s="8"/>
      <c r="BD55" s="8"/>
    </row>
    <row r="56" spans="1:56" s="184" customFormat="1" ht="4.5" customHeight="1">
      <c r="A56" s="37"/>
      <c r="B56" s="14"/>
      <c r="C56" s="332"/>
      <c r="D56" s="332"/>
      <c r="E56" s="332"/>
      <c r="F56" s="332"/>
      <c r="G56" s="332"/>
      <c r="H56" s="332"/>
      <c r="I56" s="332"/>
      <c r="J56" s="332"/>
      <c r="K56" s="332"/>
      <c r="L56" s="332"/>
      <c r="M56" s="332"/>
      <c r="N56" s="332"/>
      <c r="O56" s="332"/>
      <c r="P56" s="332"/>
      <c r="Q56" s="332"/>
      <c r="R56" s="332"/>
      <c r="S56" s="332"/>
      <c r="U56" s="37"/>
      <c r="V56" s="43"/>
      <c r="W56" s="141"/>
      <c r="X56" s="37"/>
      <c r="Y56" s="216"/>
      <c r="Z56" s="216"/>
      <c r="AA56" s="218"/>
      <c r="AB56" s="218"/>
      <c r="AC56" s="218"/>
      <c r="AD56" s="218"/>
      <c r="AE56" s="218"/>
      <c r="AF56" s="218"/>
      <c r="AG56" s="218"/>
      <c r="AH56" s="218"/>
      <c r="AI56" s="218"/>
      <c r="AJ56" s="218"/>
      <c r="AK56" s="218"/>
      <c r="AL56" s="218"/>
      <c r="AM56" s="218"/>
      <c r="AN56" s="218"/>
      <c r="AO56" s="218"/>
      <c r="AP56" s="218"/>
      <c r="AQ56" s="218"/>
      <c r="AR56" s="218"/>
      <c r="AS56" s="216"/>
      <c r="AT56" s="216"/>
      <c r="AU56" s="216"/>
      <c r="AV56" s="216"/>
      <c r="AW56" s="216"/>
      <c r="AX56" s="216"/>
      <c r="AY56" s="216"/>
      <c r="AZ56" s="216"/>
      <c r="BA56" s="205"/>
      <c r="BB56" s="8"/>
      <c r="BC56" s="8"/>
      <c r="BD56" s="8"/>
    </row>
    <row r="57" spans="1:56" s="184" customFormat="1" ht="9.95" customHeight="1">
      <c r="A57" s="37"/>
      <c r="B57" s="14"/>
      <c r="C57" s="280" t="s">
        <v>2</v>
      </c>
      <c r="D57" s="169"/>
      <c r="E57" s="169"/>
      <c r="F57" s="169"/>
      <c r="G57" s="333" t="str">
        <f>AB57</f>
        <v>Communal commercial check: City of Aachen</v>
      </c>
      <c r="H57" s="306"/>
      <c r="I57" s="306"/>
      <c r="J57" s="306"/>
      <c r="K57" s="306"/>
      <c r="L57" s="306"/>
      <c r="M57" s="306"/>
      <c r="N57" s="306"/>
      <c r="O57" s="306"/>
      <c r="P57" s="306"/>
      <c r="Q57" s="306"/>
      <c r="R57" s="306"/>
      <c r="S57" s="1109" t="str">
        <f>AZ57</f>
        <v>1st quarter 2024</v>
      </c>
      <c r="U57" s="37"/>
      <c r="V57" s="43"/>
      <c r="W57" s="141"/>
      <c r="X57" s="37"/>
      <c r="Y57" s="216"/>
      <c r="Z57" s="216"/>
      <c r="AA57" s="480" t="s">
        <v>2</v>
      </c>
      <c r="AB57" s="480" t="s">
        <v>112</v>
      </c>
      <c r="AC57" s="331"/>
      <c r="AD57" s="218"/>
      <c r="AE57" s="218"/>
      <c r="AF57" s="218"/>
      <c r="AG57" s="218"/>
      <c r="AH57" s="218"/>
      <c r="AI57" s="218"/>
      <c r="AJ57" s="218"/>
      <c r="AK57" s="218"/>
      <c r="AL57" s="218"/>
      <c r="AM57" s="218"/>
      <c r="AN57" s="218"/>
      <c r="AO57" s="218"/>
      <c r="AP57" s="218"/>
      <c r="AQ57" s="218"/>
      <c r="AR57" s="218"/>
      <c r="AS57" s="216"/>
      <c r="AT57" s="216"/>
      <c r="AU57" s="216"/>
      <c r="AV57" s="216"/>
      <c r="AW57" s="216"/>
      <c r="AX57" s="216"/>
      <c r="AY57" s="216"/>
      <c r="AZ57" s="331" t="s">
        <v>109</v>
      </c>
      <c r="BA57" s="205"/>
      <c r="BB57" s="8"/>
      <c r="BC57" s="8"/>
      <c r="BD57" s="8"/>
    </row>
    <row r="58" spans="1:56" s="184" customFormat="1" ht="9.95" customHeight="1">
      <c r="A58" s="37"/>
      <c r="B58" s="14"/>
      <c r="C58" s="280" t="s">
        <v>3</v>
      </c>
      <c r="D58" s="169"/>
      <c r="E58" s="169"/>
      <c r="F58" s="169"/>
      <c r="G58" s="169"/>
      <c r="H58" s="169"/>
      <c r="I58" s="169"/>
      <c r="J58" s="169"/>
      <c r="K58" s="169"/>
      <c r="L58" s="169"/>
      <c r="M58" s="169"/>
      <c r="N58" s="169"/>
      <c r="O58" s="169"/>
      <c r="P58" s="169"/>
      <c r="Q58" s="169"/>
      <c r="R58" s="169"/>
      <c r="S58" s="1109" t="str">
        <f>AZ58</f>
        <v>Page 3 / 5</v>
      </c>
      <c r="U58" s="37"/>
      <c r="V58" s="43"/>
      <c r="W58" s="141"/>
      <c r="X58" s="37"/>
      <c r="Y58" s="216"/>
      <c r="Z58" s="216"/>
      <c r="AA58" s="480" t="s">
        <v>3</v>
      </c>
      <c r="AB58" s="331"/>
      <c r="AC58" s="331"/>
      <c r="AD58" s="218"/>
      <c r="AE58" s="218"/>
      <c r="AF58" s="218"/>
      <c r="AG58" s="218"/>
      <c r="AH58" s="218"/>
      <c r="AI58" s="218"/>
      <c r="AJ58" s="218"/>
      <c r="AK58" s="218"/>
      <c r="AL58" s="218"/>
      <c r="AM58" s="218"/>
      <c r="AN58" s="218"/>
      <c r="AO58" s="218"/>
      <c r="AP58" s="218"/>
      <c r="AQ58" s="218"/>
      <c r="AR58" s="218"/>
      <c r="AS58" s="216"/>
      <c r="AT58" s="216"/>
      <c r="AU58" s="216"/>
      <c r="AV58" s="216"/>
      <c r="AW58" s="216"/>
      <c r="AX58" s="216"/>
      <c r="AY58" s="216"/>
      <c r="AZ58" s="331" t="s">
        <v>138</v>
      </c>
      <c r="BA58" s="205"/>
      <c r="BB58" s="8"/>
      <c r="BC58" s="8"/>
      <c r="BD58" s="8"/>
    </row>
    <row r="59" spans="1:56" s="184" customFormat="1" ht="8.1" customHeight="1">
      <c r="A59" s="37"/>
      <c r="B59" s="14"/>
      <c r="C59" s="169"/>
      <c r="D59" s="169"/>
      <c r="E59" s="169"/>
      <c r="F59" s="169"/>
      <c r="G59" s="169"/>
      <c r="H59" s="169"/>
      <c r="I59" s="169"/>
      <c r="J59" s="169"/>
      <c r="K59" s="169"/>
      <c r="L59" s="169"/>
      <c r="M59" s="169"/>
      <c r="N59" s="169"/>
      <c r="O59" s="169"/>
      <c r="P59" s="169"/>
      <c r="Q59" s="169"/>
      <c r="R59" s="169"/>
      <c r="S59" s="169"/>
      <c r="U59" s="37"/>
      <c r="V59" s="43"/>
      <c r="W59" s="141"/>
      <c r="X59" s="37"/>
      <c r="Y59" s="216"/>
      <c r="Z59" s="216"/>
      <c r="AA59" s="218"/>
      <c r="AB59" s="218"/>
      <c r="AC59" s="218"/>
      <c r="AD59" s="218"/>
      <c r="AE59" s="218"/>
      <c r="AF59" s="218"/>
      <c r="AG59" s="218"/>
      <c r="AH59" s="218"/>
      <c r="AI59" s="218"/>
      <c r="AJ59" s="218"/>
      <c r="AK59" s="218"/>
      <c r="AL59" s="218"/>
      <c r="AM59" s="218"/>
      <c r="AN59" s="218"/>
      <c r="AO59" s="218"/>
      <c r="AP59" s="218"/>
      <c r="AQ59" s="218"/>
      <c r="AR59" s="218"/>
      <c r="AS59" s="216"/>
      <c r="AT59" s="216"/>
      <c r="AU59" s="216"/>
      <c r="AV59" s="216"/>
      <c r="AW59" s="216"/>
      <c r="AX59" s="216"/>
      <c r="AY59" s="216"/>
      <c r="AZ59" s="216"/>
      <c r="BA59" s="205"/>
      <c r="BB59" s="8"/>
      <c r="BC59" s="8"/>
      <c r="BD59" s="8"/>
    </row>
    <row r="60" spans="1:56" ht="14.2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row>
    <row r="61" spans="1:56" ht="14.25">
      <c r="A61" s="8"/>
      <c r="B61" s="8"/>
      <c r="C61" s="8"/>
      <c r="D61" s="8"/>
      <c r="E61" s="8"/>
      <c r="F61" s="8"/>
      <c r="G61" s="8"/>
      <c r="H61" s="8"/>
      <c r="I61" s="8"/>
      <c r="J61" s="8"/>
      <c r="K61" s="8"/>
      <c r="L61" s="8"/>
      <c r="M61" s="8"/>
      <c r="N61" s="8"/>
      <c r="O61" s="8"/>
      <c r="P61" s="8"/>
      <c r="Q61" s="8"/>
      <c r="R61" s="8"/>
      <c r="S61" s="8"/>
      <c r="T61" s="8"/>
      <c r="U61" s="8"/>
      <c r="V61" s="8"/>
      <c r="W61" s="8"/>
      <c r="X61" s="8"/>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c r="BB61" s="8"/>
      <c r="BC61" s="8"/>
      <c r="BD61" s="8"/>
    </row>
    <row r="62" spans="1:56" ht="15">
      <c r="A62" s="8"/>
      <c r="B62" s="8"/>
      <c r="C62" s="8"/>
      <c r="D62" s="8"/>
      <c r="E62" s="8"/>
      <c r="F62" s="8"/>
      <c r="G62" s="8"/>
      <c r="H62" s="8"/>
      <c r="I62" s="8"/>
      <c r="J62" s="8"/>
      <c r="K62" s="8"/>
      <c r="L62" s="8"/>
      <c r="M62" s="8"/>
      <c r="N62" s="8"/>
      <c r="O62" s="8"/>
      <c r="P62" s="8"/>
      <c r="Q62" s="8"/>
      <c r="R62" s="8"/>
      <c r="S62" s="8"/>
      <c r="T62" s="8"/>
      <c r="U62" s="8"/>
      <c r="V62" s="43"/>
      <c r="W62" s="43"/>
      <c r="X62" s="8"/>
      <c r="Y62" s="205"/>
      <c r="Z62" s="205"/>
      <c r="AA62" s="315" t="s">
        <v>48</v>
      </c>
      <c r="AB62" s="207"/>
      <c r="AC62" s="207"/>
      <c r="AD62" s="207"/>
      <c r="AE62" s="207"/>
      <c r="AF62" s="207"/>
      <c r="AG62" s="207"/>
      <c r="AH62" s="207"/>
      <c r="AI62" s="207"/>
      <c r="AJ62" s="207"/>
      <c r="AK62" s="207"/>
      <c r="AL62" s="207"/>
      <c r="AM62" s="207"/>
      <c r="AN62" s="207"/>
      <c r="AO62" s="207"/>
      <c r="AP62" s="207"/>
      <c r="AQ62" s="207"/>
      <c r="AR62" s="207"/>
      <c r="AS62" s="205"/>
      <c r="AT62" s="205"/>
      <c r="AU62" s="205"/>
      <c r="AV62" s="205"/>
      <c r="AW62" s="205"/>
      <c r="AX62" s="205"/>
      <c r="AY62" s="205"/>
      <c r="AZ62" s="205"/>
      <c r="BA62" s="205"/>
      <c r="BB62" s="8"/>
      <c r="BC62" s="8"/>
      <c r="BD62" s="8"/>
    </row>
    <row r="63" spans="1:56" ht="14.25">
      <c r="A63" s="8"/>
      <c r="B63" s="8"/>
      <c r="C63" s="8"/>
      <c r="D63" s="8"/>
      <c r="E63" s="8"/>
      <c r="F63" s="8"/>
      <c r="G63" s="8"/>
      <c r="H63" s="8"/>
      <c r="I63" s="8"/>
      <c r="J63" s="8"/>
      <c r="K63" s="8"/>
      <c r="L63" s="8"/>
      <c r="M63" s="8"/>
      <c r="N63" s="8"/>
      <c r="O63" s="8"/>
      <c r="P63" s="8"/>
      <c r="Q63" s="8"/>
      <c r="R63" s="8"/>
      <c r="S63" s="8"/>
      <c r="T63" s="8"/>
      <c r="U63" s="8"/>
      <c r="V63" s="43"/>
      <c r="W63" s="43"/>
      <c r="X63" s="8"/>
      <c r="Y63" s="205"/>
      <c r="Z63" s="205"/>
      <c r="AA63" s="465"/>
      <c r="AB63" s="215"/>
      <c r="AC63" s="215" t="s">
        <v>42</v>
      </c>
      <c r="AD63" s="465"/>
      <c r="AE63" s="465"/>
      <c r="AF63" s="465"/>
      <c r="AG63" s="465"/>
      <c r="AH63" s="465"/>
      <c r="AI63" s="465"/>
      <c r="AJ63" s="465"/>
      <c r="AK63" s="465"/>
      <c r="AL63" s="465"/>
      <c r="AM63" s="465"/>
      <c r="AN63" s="465"/>
      <c r="AO63" s="215" t="s">
        <v>44</v>
      </c>
      <c r="AP63" s="465"/>
      <c r="AQ63" s="465"/>
      <c r="AR63" s="465"/>
      <c r="AS63" s="465"/>
      <c r="AT63" s="465"/>
      <c r="AU63" s="465"/>
      <c r="AV63" s="465"/>
      <c r="AW63" s="465"/>
      <c r="AX63" s="465"/>
      <c r="AY63" s="465"/>
      <c r="AZ63" s="205"/>
      <c r="BA63" s="205"/>
      <c r="BB63" s="8"/>
      <c r="BC63" s="8"/>
      <c r="BD63" s="8"/>
    </row>
    <row r="64" spans="1:56" ht="14.25">
      <c r="A64" s="8"/>
      <c r="B64" s="8"/>
      <c r="C64" s="8"/>
      <c r="D64" s="8"/>
      <c r="E64" s="8"/>
      <c r="F64" s="8"/>
      <c r="G64" s="8"/>
      <c r="H64" s="8"/>
      <c r="I64" s="8"/>
      <c r="J64" s="8"/>
      <c r="K64" s="8"/>
      <c r="L64" s="8"/>
      <c r="M64" s="8"/>
      <c r="N64" s="8"/>
      <c r="O64" s="8"/>
      <c r="P64" s="8"/>
      <c r="Q64" s="8"/>
      <c r="R64" s="8"/>
      <c r="S64" s="8"/>
      <c r="T64" s="8"/>
      <c r="U64" s="8"/>
      <c r="V64" s="43"/>
      <c r="W64" s="43"/>
      <c r="X64" s="8"/>
      <c r="Y64" s="205"/>
      <c r="Z64" s="205"/>
      <c r="AA64" s="423"/>
      <c r="AB64" s="215"/>
      <c r="AC64" s="423"/>
      <c r="AD64" s="423"/>
      <c r="AE64" s="423"/>
      <c r="AF64" s="423">
        <v>2017</v>
      </c>
      <c r="AG64" s="423">
        <v>2018</v>
      </c>
      <c r="AH64" s="423">
        <v>2019</v>
      </c>
      <c r="AI64" s="423">
        <v>2020</v>
      </c>
      <c r="AJ64" s="423">
        <v>2021</v>
      </c>
      <c r="AK64" s="423">
        <v>2022</v>
      </c>
      <c r="AL64" s="423">
        <v>2023</v>
      </c>
      <c r="AM64" s="423"/>
      <c r="AN64" s="423"/>
      <c r="AO64" s="423"/>
      <c r="AP64" s="423"/>
      <c r="AQ64" s="423"/>
      <c r="AR64" s="423">
        <v>2017</v>
      </c>
      <c r="AS64" s="423">
        <v>2018</v>
      </c>
      <c r="AT64" s="423">
        <v>2019</v>
      </c>
      <c r="AU64" s="423">
        <v>2020</v>
      </c>
      <c r="AV64" s="423">
        <v>2021</v>
      </c>
      <c r="AW64" s="423">
        <v>2022</v>
      </c>
      <c r="AX64" s="423">
        <v>2023</v>
      </c>
      <c r="AY64" s="423"/>
      <c r="AZ64" s="205"/>
      <c r="BA64" s="205"/>
      <c r="BB64" s="8"/>
      <c r="BC64" s="8"/>
      <c r="BD64" s="8"/>
    </row>
    <row r="65" spans="1:56" ht="14.25">
      <c r="A65" s="8"/>
      <c r="B65" s="8"/>
      <c r="C65" s="8"/>
      <c r="D65" s="8"/>
      <c r="E65" s="8"/>
      <c r="F65" s="8"/>
      <c r="G65" s="8"/>
      <c r="H65" s="8"/>
      <c r="I65" s="8"/>
      <c r="J65" s="8"/>
      <c r="K65" s="8"/>
      <c r="L65" s="8"/>
      <c r="M65" s="8"/>
      <c r="N65" s="8"/>
      <c r="O65" s="8"/>
      <c r="P65" s="8"/>
      <c r="Q65" s="8"/>
      <c r="R65" s="8"/>
      <c r="S65" s="8"/>
      <c r="T65" s="8"/>
      <c r="U65" s="8"/>
      <c r="V65" s="43"/>
      <c r="W65" s="43"/>
      <c r="X65" s="8"/>
      <c r="Y65" s="205"/>
      <c r="Z65" s="205"/>
      <c r="AA65" s="466" t="s">
        <v>121</v>
      </c>
      <c r="AB65" s="215"/>
      <c r="AC65" s="809"/>
      <c r="AD65" s="809"/>
      <c r="AE65" s="809"/>
      <c r="AF65" s="809">
        <v>100</v>
      </c>
      <c r="AG65" s="809">
        <v>102.91783145032021</v>
      </c>
      <c r="AH65" s="809">
        <v>105.44383097020993</v>
      </c>
      <c r="AI65" s="809">
        <v>104.48515917204209</v>
      </c>
      <c r="AJ65" s="809">
        <v>105.57624848029612</v>
      </c>
      <c r="AK65" s="809">
        <v>107.78785321015664</v>
      </c>
      <c r="AL65" s="809">
        <v>108.50956735869657</v>
      </c>
      <c r="AM65" s="467"/>
      <c r="AN65" s="423"/>
      <c r="AO65" s="467" t="s">
        <v>121</v>
      </c>
      <c r="AP65" s="467"/>
      <c r="AQ65" s="467"/>
      <c r="AR65" s="1313">
        <v>0.084000000000000005</v>
      </c>
      <c r="AS65" s="1313">
        <v>0.074999999999999997</v>
      </c>
      <c r="AT65" s="1313">
        <v>0.07400000000000001</v>
      </c>
      <c r="AU65" s="1313">
        <v>0.084000000000000005</v>
      </c>
      <c r="AV65" s="1313">
        <v>0.085000000000000006</v>
      </c>
      <c r="AW65" s="1313">
        <v>0.079000000000000001</v>
      </c>
      <c r="AX65" s="1313">
        <v>0.080000000000000002</v>
      </c>
      <c r="AY65" s="467"/>
      <c r="AZ65" s="205"/>
      <c r="BA65" s="205"/>
      <c r="BB65" s="8"/>
      <c r="BC65" s="8"/>
      <c r="BD65" s="8"/>
    </row>
    <row r="66" spans="1:56" ht="14.25">
      <c r="A66" s="8"/>
      <c r="B66" s="8"/>
      <c r="C66" s="8"/>
      <c r="D66" s="8"/>
      <c r="E66" s="8"/>
      <c r="F66" s="8"/>
      <c r="G66" s="8"/>
      <c r="H66" s="8"/>
      <c r="I66" s="8"/>
      <c r="J66" s="8"/>
      <c r="K66" s="8"/>
      <c r="L66" s="8"/>
      <c r="M66" s="8"/>
      <c r="N66" s="8"/>
      <c r="O66" s="8"/>
      <c r="P66" s="8"/>
      <c r="Q66" s="8"/>
      <c r="R66" s="8"/>
      <c r="S66" s="8"/>
      <c r="T66" s="8"/>
      <c r="U66" s="8"/>
      <c r="V66" s="43"/>
      <c r="W66" s="43"/>
      <c r="X66" s="8"/>
      <c r="Y66" s="205"/>
      <c r="Z66" s="205"/>
      <c r="AA66" s="466" t="s">
        <v>110</v>
      </c>
      <c r="AB66" s="215"/>
      <c r="AC66" s="809"/>
      <c r="AD66" s="809"/>
      <c r="AE66" s="809"/>
      <c r="AF66" s="809">
        <v>100</v>
      </c>
      <c r="AG66" s="809">
        <v>102.58480804841265</v>
      </c>
      <c r="AH66" s="809">
        <v>104.76538189870759</v>
      </c>
      <c r="AI66" s="809">
        <v>103.93448256113625</v>
      </c>
      <c r="AJ66" s="809">
        <v>105.05793864421665</v>
      </c>
      <c r="AK66" s="809">
        <v>107.14783422102589</v>
      </c>
      <c r="AL66" s="809">
        <v>107.92098581600902</v>
      </c>
      <c r="AM66" s="467"/>
      <c r="AN66" s="423"/>
      <c r="AO66" s="467" t="s">
        <v>110</v>
      </c>
      <c r="AP66" s="467"/>
      <c r="AQ66" s="467"/>
      <c r="AR66" s="1314">
        <v>0.078</v>
      </c>
      <c r="AS66" s="1314">
        <v>0.070000000000000007</v>
      </c>
      <c r="AT66" s="1314">
        <v>0.069000000000000006</v>
      </c>
      <c r="AU66" s="1314">
        <v>0.079000000000000001</v>
      </c>
      <c r="AV66" s="1314">
        <v>0.078</v>
      </c>
      <c r="AW66" s="1314">
        <v>0.070999999999999994</v>
      </c>
      <c r="AX66" s="1314">
        <v>0.07400000000000001</v>
      </c>
      <c r="AY66" s="467"/>
      <c r="AZ66" s="205"/>
      <c r="BA66" s="205"/>
      <c r="BB66" s="8"/>
      <c r="BC66" s="8"/>
      <c r="BD66" s="8"/>
    </row>
    <row r="67" spans="1:56" ht="14.25">
      <c r="A67" s="8"/>
      <c r="B67" s="8"/>
      <c r="C67" s="8"/>
      <c r="D67" s="8"/>
      <c r="E67" s="8"/>
      <c r="F67" s="8"/>
      <c r="G67" s="8"/>
      <c r="H67" s="8"/>
      <c r="I67" s="8"/>
      <c r="J67" s="8"/>
      <c r="K67" s="8"/>
      <c r="L67" s="8"/>
      <c r="M67" s="8"/>
      <c r="N67" s="8"/>
      <c r="O67" s="8"/>
      <c r="P67" s="8"/>
      <c r="Q67" s="8"/>
      <c r="R67" s="8"/>
      <c r="S67" s="8"/>
      <c r="T67" s="8"/>
      <c r="U67" s="8"/>
      <c r="V67" s="43"/>
      <c r="W67" s="43"/>
      <c r="X67" s="8"/>
      <c r="Y67" s="205"/>
      <c r="Z67" s="205"/>
      <c r="AA67" s="466" t="s">
        <v>111</v>
      </c>
      <c r="AB67" s="215"/>
      <c r="AC67" s="809"/>
      <c r="AD67" s="809"/>
      <c r="AE67" s="809"/>
      <c r="AF67" s="809">
        <v>100</v>
      </c>
      <c r="AG67" s="809">
        <v>102.30283597076635</v>
      </c>
      <c r="AH67" s="809">
        <v>104.14691416008763</v>
      </c>
      <c r="AI67" s="809">
        <v>104.11596603678601</v>
      </c>
      <c r="AJ67" s="809">
        <v>105.94314443084565</v>
      </c>
      <c r="AK67" s="809">
        <v>107.98015199663915</v>
      </c>
      <c r="AL67" s="809">
        <v>108.70321540998576</v>
      </c>
      <c r="AM67" s="467"/>
      <c r="AN67" s="423"/>
      <c r="AO67" s="467" t="s">
        <v>111</v>
      </c>
      <c r="AP67" s="467"/>
      <c r="AQ67" s="467"/>
      <c r="AR67" s="1314">
        <v>0.07400000000000001</v>
      </c>
      <c r="AS67" s="1314">
        <v>0.068000000000000005</v>
      </c>
      <c r="AT67" s="1314">
        <v>0.065000000000000002</v>
      </c>
      <c r="AU67" s="1314">
        <v>0.074999999999999997</v>
      </c>
      <c r="AV67" s="1314">
        <v>0.072999999999999995</v>
      </c>
      <c r="AW67" s="1314">
        <v>0.068000000000000005</v>
      </c>
      <c r="AX67" s="1314">
        <v>0.072000000000000008</v>
      </c>
      <c r="AY67" s="467"/>
      <c r="AZ67" s="205"/>
      <c r="BA67" s="205"/>
      <c r="BB67" s="8"/>
      <c r="BC67" s="8"/>
      <c r="BD67" s="8"/>
    </row>
    <row r="68" spans="1:56" ht="14.25">
      <c r="A68" s="8"/>
      <c r="B68" s="8"/>
      <c r="C68" s="8"/>
      <c r="D68" s="8"/>
      <c r="E68" s="8"/>
      <c r="F68" s="8"/>
      <c r="G68" s="8"/>
      <c r="H68" s="8"/>
      <c r="I68" s="8"/>
      <c r="J68" s="8"/>
      <c r="K68" s="8"/>
      <c r="L68" s="8"/>
      <c r="M68" s="8"/>
      <c r="N68" s="8"/>
      <c r="O68" s="8"/>
      <c r="P68" s="8"/>
      <c r="Q68" s="8"/>
      <c r="R68" s="8"/>
      <c r="S68" s="8"/>
      <c r="T68" s="8"/>
      <c r="U68" s="8"/>
      <c r="V68" s="43"/>
      <c r="W68" s="43"/>
      <c r="X68" s="8"/>
      <c r="Y68" s="205"/>
      <c r="Z68" s="205"/>
      <c r="AA68" s="466" t="s">
        <v>25</v>
      </c>
      <c r="AB68" s="215"/>
      <c r="AC68" s="809"/>
      <c r="AD68" s="809"/>
      <c r="AE68" s="809"/>
      <c r="AF68" s="809">
        <v>100</v>
      </c>
      <c r="AG68" s="809">
        <v>102.29509811909799</v>
      </c>
      <c r="AH68" s="809">
        <v>104.53803889271482</v>
      </c>
      <c r="AI68" s="809">
        <v>106.24598205571054</v>
      </c>
      <c r="AJ68" s="809">
        <v>105.97784877537416</v>
      </c>
      <c r="AK68" s="809">
        <v>107.50192775457094</v>
      </c>
      <c r="AL68" s="809">
        <v>109.54660382851453</v>
      </c>
      <c r="AM68" s="467"/>
      <c r="AN68" s="423"/>
      <c r="AO68" s="467" t="s">
        <v>25</v>
      </c>
      <c r="AP68" s="467"/>
      <c r="AQ68" s="467"/>
      <c r="AR68" s="1314">
        <v>0.057000000000000002</v>
      </c>
      <c r="AS68" s="1314">
        <v>0.052000000000000005</v>
      </c>
      <c r="AT68" s="1314">
        <v>0.050000000000000003</v>
      </c>
      <c r="AU68" s="1314">
        <v>0.059000000000000004</v>
      </c>
      <c r="AV68" s="1314">
        <v>0.057000000000000002</v>
      </c>
      <c r="AW68" s="1314">
        <v>0.052999999999999998</v>
      </c>
      <c r="AX68" s="1314">
        <v>0.057000000000000002</v>
      </c>
      <c r="AY68" s="467"/>
      <c r="AZ68" s="205"/>
      <c r="BA68" s="205"/>
      <c r="BB68" s="8"/>
      <c r="BC68" s="8"/>
      <c r="BD68" s="8"/>
    </row>
    <row r="69" spans="1:56" ht="14.25">
      <c r="A69" s="8"/>
      <c r="B69" s="8"/>
      <c r="C69" s="8"/>
      <c r="D69" s="8"/>
      <c r="E69" s="8"/>
      <c r="F69" s="8"/>
      <c r="G69" s="8"/>
      <c r="H69" s="8"/>
      <c r="I69" s="8"/>
      <c r="J69" s="8"/>
      <c r="K69" s="8"/>
      <c r="L69" s="8"/>
      <c r="M69" s="8"/>
      <c r="N69" s="8"/>
      <c r="O69" s="8"/>
      <c r="P69" s="8"/>
      <c r="Q69" s="8"/>
      <c r="R69" s="8"/>
      <c r="S69" s="8"/>
      <c r="T69" s="8"/>
      <c r="U69" s="8"/>
      <c r="V69" s="43"/>
      <c r="W69" s="43"/>
      <c r="X69" s="8"/>
      <c r="Y69" s="205"/>
      <c r="Z69" s="205"/>
      <c r="AA69" s="310" t="s">
        <v>33</v>
      </c>
      <c r="AB69" s="215"/>
      <c r="AC69" s="468"/>
      <c r="AD69" s="468"/>
      <c r="AE69" s="468"/>
      <c r="AF69" s="468"/>
      <c r="AG69" s="468"/>
      <c r="AH69" s="468"/>
      <c r="AI69" s="468"/>
      <c r="AJ69" s="468"/>
      <c r="AK69" s="468"/>
      <c r="AL69" s="468"/>
      <c r="AM69" s="468"/>
      <c r="AN69" s="423"/>
      <c r="AO69" s="468"/>
      <c r="AP69" s="468"/>
      <c r="AQ69" s="468"/>
      <c r="AR69" s="468"/>
      <c r="AS69" s="468"/>
      <c r="AT69" s="468"/>
      <c r="AU69" s="468"/>
      <c r="AV69" s="468"/>
      <c r="AW69" s="468"/>
      <c r="AX69" s="1240"/>
      <c r="AY69" s="468"/>
      <c r="AZ69" s="205"/>
      <c r="BA69" s="205"/>
      <c r="BB69" s="8"/>
      <c r="BC69" s="8"/>
      <c r="BD69" s="8"/>
    </row>
    <row r="70" spans="1:56" ht="14.25">
      <c r="A70" s="8"/>
      <c r="B70" s="43"/>
      <c r="C70" s="43"/>
      <c r="D70" s="43"/>
      <c r="E70" s="43"/>
      <c r="F70" s="43"/>
      <c r="G70" s="43"/>
      <c r="H70" s="43"/>
      <c r="I70" s="43"/>
      <c r="J70" s="43"/>
      <c r="K70" s="43"/>
      <c r="L70" s="43"/>
      <c r="M70" s="43"/>
      <c r="N70" s="43"/>
      <c r="O70" s="43"/>
      <c r="P70" s="43"/>
      <c r="Q70" s="43"/>
      <c r="R70" s="43"/>
      <c r="S70" s="43"/>
      <c r="T70" s="8"/>
      <c r="U70" s="8"/>
      <c r="V70" s="8"/>
      <c r="W70" s="8"/>
      <c r="X70" s="8"/>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c r="BB70" s="8"/>
      <c r="BC70" s="8"/>
      <c r="BD70" s="8"/>
    </row>
    <row r="71" spans="1:56" ht="14.25">
      <c r="A71" s="8"/>
      <c r="B71" s="43"/>
      <c r="C71" s="43"/>
      <c r="D71" s="43"/>
      <c r="E71" s="43"/>
      <c r="F71" s="43"/>
      <c r="G71" s="43"/>
      <c r="H71" s="43"/>
      <c r="I71" s="43"/>
      <c r="J71" s="43"/>
      <c r="K71" s="43"/>
      <c r="L71" s="43"/>
      <c r="M71" s="43"/>
      <c r="N71" s="43"/>
      <c r="O71" s="43"/>
      <c r="P71" s="43"/>
      <c r="Q71" s="43"/>
      <c r="R71" s="43"/>
      <c r="S71" s="43"/>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row>
    <row r="72" spans="1:56" ht="14.25">
      <c r="A72" s="8"/>
      <c r="B72" s="43"/>
      <c r="C72" s="43"/>
      <c r="D72" s="43"/>
      <c r="E72" s="43"/>
      <c r="F72" s="43"/>
      <c r="G72" s="43"/>
      <c r="H72" s="43"/>
      <c r="I72" s="43"/>
      <c r="J72" s="43"/>
      <c r="K72" s="43"/>
      <c r="L72" s="43"/>
      <c r="M72" s="43"/>
      <c r="N72" s="43"/>
      <c r="O72" s="43"/>
      <c r="P72" s="43"/>
      <c r="Q72" s="43"/>
      <c r="R72" s="43"/>
      <c r="S72" s="43"/>
      <c r="T72" s="8"/>
      <c r="U72" s="8"/>
      <c r="V72" s="8"/>
      <c r="W72" s="8"/>
      <c r="X72" s="8"/>
      <c r="Y72" s="205"/>
      <c r="Z72" s="205"/>
      <c r="AA72" s="219"/>
      <c r="AB72" s="205"/>
      <c r="AC72" s="219"/>
      <c r="AD72" s="219"/>
      <c r="AE72" s="219"/>
      <c r="AF72" s="219"/>
      <c r="AG72" s="219"/>
      <c r="AH72" s="219"/>
      <c r="AI72" s="219"/>
      <c r="AJ72" s="219"/>
      <c r="AK72" s="219"/>
      <c r="AL72" s="219"/>
      <c r="AM72" s="212"/>
      <c r="AN72" s="212"/>
      <c r="AO72" s="219"/>
      <c r="AP72" s="219"/>
      <c r="AQ72" s="219"/>
      <c r="AR72" s="219"/>
      <c r="AS72" s="219"/>
      <c r="AT72" s="219"/>
      <c r="AU72" s="219"/>
      <c r="AV72" s="219"/>
      <c r="AW72" s="219"/>
      <c r="AX72" s="219"/>
      <c r="AY72" s="219"/>
      <c r="AZ72" s="219"/>
      <c r="BA72" s="205"/>
      <c r="BB72" s="8"/>
      <c r="BC72" s="8"/>
      <c r="BD72" s="8"/>
    </row>
    <row r="73" spans="1:56" ht="15">
      <c r="A73" s="8"/>
      <c r="B73" s="43"/>
      <c r="C73" s="43"/>
      <c r="D73" s="43"/>
      <c r="E73" s="43"/>
      <c r="F73" s="43"/>
      <c r="G73" s="43"/>
      <c r="H73" s="43"/>
      <c r="I73" s="43"/>
      <c r="J73" s="43"/>
      <c r="K73" s="43"/>
      <c r="L73" s="43"/>
      <c r="M73" s="43"/>
      <c r="N73" s="43"/>
      <c r="O73" s="43"/>
      <c r="P73" s="43"/>
      <c r="Q73" s="43"/>
      <c r="R73" s="43"/>
      <c r="S73" s="43"/>
      <c r="T73" s="8"/>
      <c r="U73" s="8"/>
      <c r="V73" s="8"/>
      <c r="W73" s="8"/>
      <c r="X73" s="8"/>
      <c r="Y73" s="205"/>
      <c r="Z73" s="205"/>
      <c r="AA73" s="315" t="s">
        <v>137</v>
      </c>
      <c r="AB73" s="205"/>
      <c r="AC73" s="219"/>
      <c r="AD73" s="219"/>
      <c r="AE73" s="219"/>
      <c r="AF73" s="219"/>
      <c r="AG73" s="219"/>
      <c r="AH73" s="219"/>
      <c r="AI73" s="219"/>
      <c r="AJ73" s="219"/>
      <c r="AK73" s="219"/>
      <c r="AL73" s="219"/>
      <c r="AM73" s="219"/>
      <c r="AN73" s="219"/>
      <c r="AO73" s="219"/>
      <c r="AP73" s="219"/>
      <c r="AQ73" s="219"/>
      <c r="AR73" s="219"/>
      <c r="AS73" s="219"/>
      <c r="AT73" s="219"/>
      <c r="AU73" s="219"/>
      <c r="AV73" s="219"/>
      <c r="AW73" s="219"/>
      <c r="AX73" s="219"/>
      <c r="AY73" s="219"/>
      <c r="AZ73" s="219"/>
      <c r="BA73" s="205"/>
      <c r="BB73" s="8"/>
      <c r="BC73" s="8"/>
      <c r="BD73" s="8"/>
    </row>
    <row r="74" spans="1:56" ht="14.25">
      <c r="A74" s="8"/>
      <c r="B74" s="43"/>
      <c r="C74" s="43"/>
      <c r="D74" s="43"/>
      <c r="E74" s="43"/>
      <c r="F74" s="43"/>
      <c r="G74" s="43"/>
      <c r="H74" s="43"/>
      <c r="I74" s="43"/>
      <c r="J74" s="43"/>
      <c r="K74" s="43"/>
      <c r="L74" s="43"/>
      <c r="M74" s="43"/>
      <c r="N74" s="43"/>
      <c r="O74" s="43"/>
      <c r="P74" s="43"/>
      <c r="Q74" s="43"/>
      <c r="R74" s="43"/>
      <c r="S74" s="43"/>
      <c r="T74" s="8"/>
      <c r="U74" s="8"/>
      <c r="V74" s="8"/>
      <c r="W74" s="8"/>
      <c r="X74" s="8"/>
      <c r="Y74" s="205"/>
      <c r="Z74" s="205"/>
      <c r="AA74" s="423"/>
      <c r="AB74" s="470" t="s">
        <v>49</v>
      </c>
      <c r="AC74" s="470" t="s">
        <v>50</v>
      </c>
      <c r="AD74" s="470" t="s">
        <v>51</v>
      </c>
      <c r="AE74" s="219"/>
      <c r="AF74" s="219"/>
      <c r="AG74" s="219"/>
      <c r="AH74" s="219"/>
      <c r="AI74" s="219"/>
      <c r="AJ74" s="219"/>
      <c r="AK74" s="219"/>
      <c r="AL74" s="219"/>
      <c r="AM74" s="219"/>
      <c r="AN74" s="219"/>
      <c r="AO74" s="219"/>
      <c r="AP74" s="219"/>
      <c r="AQ74" s="219"/>
      <c r="AR74" s="219"/>
      <c r="AS74" s="219"/>
      <c r="AT74" s="219"/>
      <c r="AU74" s="219"/>
      <c r="AV74" s="219"/>
      <c r="AW74" s="219"/>
      <c r="AX74" s="219"/>
      <c r="AY74" s="219"/>
      <c r="AZ74" s="219"/>
      <c r="BA74" s="205"/>
      <c r="BB74" s="8"/>
      <c r="BC74" s="8"/>
      <c r="BD74" s="8"/>
    </row>
    <row r="75" spans="1:56" ht="14.25">
      <c r="A75" s="8"/>
      <c r="B75" s="43"/>
      <c r="C75" s="43"/>
      <c r="D75" s="43"/>
      <c r="E75" s="43"/>
      <c r="F75" s="43"/>
      <c r="G75" s="43"/>
      <c r="H75" s="43"/>
      <c r="I75" s="43"/>
      <c r="J75" s="43"/>
      <c r="K75" s="43"/>
      <c r="L75" s="43"/>
      <c r="M75" s="43"/>
      <c r="N75" s="43"/>
      <c r="O75" s="43"/>
      <c r="P75" s="43"/>
      <c r="Q75" s="43"/>
      <c r="R75" s="43"/>
      <c r="S75" s="43"/>
      <c r="T75" s="8"/>
      <c r="U75" s="8"/>
      <c r="V75" s="8"/>
      <c r="W75" s="8"/>
      <c r="X75" s="8"/>
      <c r="Y75" s="205"/>
      <c r="Z75" s="205"/>
      <c r="AA75" s="466" t="s">
        <v>110</v>
      </c>
      <c r="AB75" s="466">
        <v>900</v>
      </c>
      <c r="AC75" s="466">
        <v>58700</v>
      </c>
      <c r="AD75" s="466">
        <v>241700</v>
      </c>
      <c r="AE75" s="219"/>
      <c r="AF75" s="219"/>
      <c r="AG75" s="219"/>
      <c r="AH75" s="219"/>
      <c r="AI75" s="219"/>
      <c r="AJ75" s="219"/>
      <c r="AK75" s="219"/>
      <c r="AL75" s="219"/>
      <c r="AM75" s="219"/>
      <c r="AN75" s="219"/>
      <c r="AO75" s="219"/>
      <c r="AP75" s="219"/>
      <c r="AQ75" s="219"/>
      <c r="AR75" s="219"/>
      <c r="AS75" s="219"/>
      <c r="AT75" s="219"/>
      <c r="AU75" s="219"/>
      <c r="AV75" s="219"/>
      <c r="AW75" s="219"/>
      <c r="AX75" s="219"/>
      <c r="AY75" s="219"/>
      <c r="AZ75" s="219"/>
      <c r="BA75" s="205"/>
      <c r="BB75" s="8"/>
      <c r="BC75" s="8"/>
      <c r="BD75" s="8"/>
    </row>
    <row r="76" spans="1:56" ht="14.25">
      <c r="A76" s="8"/>
      <c r="B76" s="43"/>
      <c r="C76" s="43"/>
      <c r="D76" s="43"/>
      <c r="E76" s="43"/>
      <c r="F76" s="43"/>
      <c r="G76" s="43"/>
      <c r="H76" s="43"/>
      <c r="I76" s="43"/>
      <c r="J76" s="43"/>
      <c r="K76" s="43"/>
      <c r="L76" s="43"/>
      <c r="M76" s="43"/>
      <c r="N76" s="43"/>
      <c r="O76" s="43"/>
      <c r="P76" s="43"/>
      <c r="Q76" s="43"/>
      <c r="R76" s="43"/>
      <c r="S76" s="43"/>
      <c r="T76" s="8"/>
      <c r="U76" s="8"/>
      <c r="V76" s="8"/>
      <c r="W76" s="8"/>
      <c r="X76" s="8"/>
      <c r="Y76" s="205"/>
      <c r="Z76" s="205"/>
      <c r="AA76" s="466" t="s">
        <v>111</v>
      </c>
      <c r="AB76" s="466">
        <v>75600</v>
      </c>
      <c r="AC76" s="466">
        <v>2107999.9999999995</v>
      </c>
      <c r="AD76" s="466">
        <v>7416200.0000000019</v>
      </c>
      <c r="AE76" s="219"/>
      <c r="AF76" s="219"/>
      <c r="AG76" s="219"/>
      <c r="AH76" s="219"/>
      <c r="AI76" s="219"/>
      <c r="AJ76" s="219"/>
      <c r="AK76" s="219"/>
      <c r="AL76" s="219"/>
      <c r="AM76" s="219"/>
      <c r="AN76" s="219"/>
      <c r="AO76" s="219"/>
      <c r="AP76" s="219"/>
      <c r="AQ76" s="219"/>
      <c r="AR76" s="219"/>
      <c r="AS76" s="219"/>
      <c r="AT76" s="219"/>
      <c r="AU76" s="219"/>
      <c r="AV76" s="219"/>
      <c r="AW76" s="219"/>
      <c r="AX76" s="219"/>
      <c r="AY76" s="219"/>
      <c r="AZ76" s="219"/>
      <c r="BA76" s="205"/>
      <c r="BB76" s="8"/>
      <c r="BC76" s="8"/>
      <c r="BD76" s="8"/>
    </row>
    <row r="77" spans="1:56" ht="14.25">
      <c r="A77" s="8"/>
      <c r="B77" s="43"/>
      <c r="C77" s="43"/>
      <c r="D77" s="43"/>
      <c r="E77" s="43"/>
      <c r="F77" s="43"/>
      <c r="G77" s="43"/>
      <c r="H77" s="43"/>
      <c r="I77" s="43"/>
      <c r="J77" s="43"/>
      <c r="K77" s="43"/>
      <c r="L77" s="43"/>
      <c r="M77" s="43"/>
      <c r="N77" s="43"/>
      <c r="O77" s="43"/>
      <c r="P77" s="43"/>
      <c r="Q77" s="43"/>
      <c r="R77" s="43"/>
      <c r="S77" s="43"/>
      <c r="T77" s="8"/>
      <c r="U77" s="8"/>
      <c r="V77" s="8"/>
      <c r="W77" s="8"/>
      <c r="X77" s="8"/>
      <c r="Y77" s="205"/>
      <c r="Z77" s="205"/>
      <c r="AA77" s="466" t="s">
        <v>25</v>
      </c>
      <c r="AB77" s="469">
        <v>560800.00000000012</v>
      </c>
      <c r="AC77" s="469">
        <v>10696600.000000004</v>
      </c>
      <c r="AD77" s="469">
        <v>33699299.999999993</v>
      </c>
      <c r="AE77" s="219"/>
      <c r="AF77" s="219"/>
      <c r="AG77" s="219"/>
      <c r="AH77" s="219"/>
      <c r="AI77" s="219"/>
      <c r="AJ77" s="219"/>
      <c r="AK77" s="219"/>
      <c r="AL77" s="219"/>
      <c r="AM77" s="219"/>
      <c r="AN77" s="219"/>
      <c r="AO77" s="219"/>
      <c r="AP77" s="219"/>
      <c r="AQ77" s="219"/>
      <c r="AR77" s="219"/>
      <c r="AS77" s="219"/>
      <c r="AT77" s="219"/>
      <c r="AU77" s="219"/>
      <c r="AV77" s="219"/>
      <c r="AW77" s="219"/>
      <c r="AX77" s="219"/>
      <c r="AY77" s="219"/>
      <c r="AZ77" s="219"/>
      <c r="BA77" s="205"/>
      <c r="BB77" s="8"/>
      <c r="BC77" s="8"/>
      <c r="BD77" s="8"/>
    </row>
    <row r="78" spans="1:56" ht="14.25">
      <c r="A78" s="8"/>
      <c r="B78" s="43"/>
      <c r="C78" s="43"/>
      <c r="D78" s="43"/>
      <c r="E78" s="43"/>
      <c r="F78" s="43"/>
      <c r="G78" s="43"/>
      <c r="H78" s="43"/>
      <c r="I78" s="43"/>
      <c r="J78" s="43"/>
      <c r="K78" s="43"/>
      <c r="L78" s="43"/>
      <c r="M78" s="43"/>
      <c r="N78" s="43"/>
      <c r="O78" s="43"/>
      <c r="P78" s="43"/>
      <c r="Q78" s="43"/>
      <c r="R78" s="43"/>
      <c r="S78" s="43"/>
      <c r="T78" s="8"/>
      <c r="U78" s="8"/>
      <c r="V78" s="8"/>
      <c r="W78" s="8"/>
      <c r="X78" s="8"/>
      <c r="Y78" s="205"/>
      <c r="Z78" s="205"/>
      <c r="AA78" s="435" t="s">
        <v>33</v>
      </c>
      <c r="AB78" s="435"/>
      <c r="AC78" s="435"/>
      <c r="AD78" s="435"/>
      <c r="AE78" s="219"/>
      <c r="AF78" s="219"/>
      <c r="AG78" s="219"/>
      <c r="AH78" s="219"/>
      <c r="AI78" s="219"/>
      <c r="AJ78" s="219"/>
      <c r="AK78" s="219"/>
      <c r="AL78" s="219"/>
      <c r="AM78" s="219"/>
      <c r="AN78" s="219"/>
      <c r="AO78" s="219"/>
      <c r="AP78" s="219"/>
      <c r="AQ78" s="219"/>
      <c r="AR78" s="219"/>
      <c r="AS78" s="219"/>
      <c r="AT78" s="219"/>
      <c r="AU78" s="219"/>
      <c r="AV78" s="219"/>
      <c r="AW78" s="219"/>
      <c r="AX78" s="219"/>
      <c r="AY78" s="219"/>
      <c r="AZ78" s="219"/>
      <c r="BA78" s="205"/>
      <c r="BB78" s="8"/>
      <c r="BC78" s="8"/>
      <c r="BD78" s="8"/>
    </row>
    <row r="79" spans="1:56" ht="14.25">
      <c r="A79" s="8"/>
      <c r="B79" s="43"/>
      <c r="C79" s="43"/>
      <c r="D79" s="43"/>
      <c r="E79" s="43"/>
      <c r="F79" s="43"/>
      <c r="G79" s="43"/>
      <c r="H79" s="43"/>
      <c r="I79" s="43"/>
      <c r="J79" s="43"/>
      <c r="K79" s="43"/>
      <c r="L79" s="43"/>
      <c r="M79" s="43"/>
      <c r="N79" s="43"/>
      <c r="O79" s="43"/>
      <c r="P79" s="43"/>
      <c r="Q79" s="43"/>
      <c r="R79" s="43"/>
      <c r="S79" s="43"/>
      <c r="T79" s="8"/>
      <c r="U79" s="8"/>
      <c r="V79" s="8"/>
      <c r="W79" s="8"/>
      <c r="X79" s="8"/>
      <c r="Y79" s="205"/>
      <c r="Z79" s="205"/>
      <c r="AA79" s="435" t="s">
        <v>56</v>
      </c>
      <c r="AB79" s="205"/>
      <c r="AC79" s="205"/>
      <c r="AD79" s="219"/>
      <c r="AE79" s="219"/>
      <c r="AF79" s="219"/>
      <c r="AG79" s="219"/>
      <c r="AH79" s="219"/>
      <c r="AI79" s="219"/>
      <c r="AJ79" s="219"/>
      <c r="AK79" s="219"/>
      <c r="AL79" s="219"/>
      <c r="AM79" s="205"/>
      <c r="AN79" s="205"/>
      <c r="AO79" s="205"/>
      <c r="AP79" s="205"/>
      <c r="AQ79" s="205"/>
      <c r="AR79" s="205"/>
      <c r="AS79" s="205"/>
      <c r="AT79" s="205"/>
      <c r="AU79" s="205"/>
      <c r="AV79" s="205"/>
      <c r="AW79" s="205"/>
      <c r="AX79" s="205"/>
      <c r="AY79" s="205"/>
      <c r="AZ79" s="205"/>
      <c r="BA79" s="205"/>
      <c r="BB79" s="8"/>
      <c r="BC79" s="8"/>
      <c r="BD79" s="8"/>
    </row>
    <row r="80" spans="1:56" ht="14.25">
      <c r="A80" s="8"/>
      <c r="B80" s="43"/>
      <c r="C80" s="43"/>
      <c r="D80" s="43"/>
      <c r="E80" s="43"/>
      <c r="F80" s="43"/>
      <c r="G80" s="43"/>
      <c r="H80" s="43"/>
      <c r="I80" s="43"/>
      <c r="J80" s="43"/>
      <c r="K80" s="43"/>
      <c r="L80" s="43"/>
      <c r="M80" s="43"/>
      <c r="N80" s="43"/>
      <c r="O80" s="43"/>
      <c r="P80" s="43"/>
      <c r="Q80" s="43"/>
      <c r="R80" s="43"/>
      <c r="S80" s="43"/>
      <c r="T80" s="8"/>
      <c r="U80" s="8"/>
      <c r="V80" s="8"/>
      <c r="W80" s="8"/>
      <c r="X80" s="8"/>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c r="BA80" s="205"/>
      <c r="BB80" s="8"/>
      <c r="BC80" s="8"/>
      <c r="BD80" s="8"/>
    </row>
    <row r="81" spans="1:56" ht="14.25">
      <c r="A81" s="8"/>
      <c r="B81" s="43"/>
      <c r="C81" s="43"/>
      <c r="D81" s="43"/>
      <c r="E81" s="43"/>
      <c r="F81" s="43"/>
      <c r="G81" s="43"/>
      <c r="H81" s="43"/>
      <c r="I81" s="43"/>
      <c r="J81" s="43"/>
      <c r="K81" s="43"/>
      <c r="L81" s="43"/>
      <c r="M81" s="43"/>
      <c r="N81" s="43"/>
      <c r="O81" s="43"/>
      <c r="P81" s="43"/>
      <c r="Q81" s="43"/>
      <c r="R81" s="43"/>
      <c r="S81" s="43"/>
      <c r="T81" s="8"/>
      <c r="U81" s="8"/>
      <c r="V81" s="8"/>
      <c r="W81" s="8"/>
      <c r="X81" s="8"/>
      <c r="Y81" s="489" t="s">
        <v>0</v>
      </c>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row>
    <row r="82" spans="1:56" ht="14.25">
      <c r="A82" s="8"/>
      <c r="B82" s="43"/>
      <c r="C82" s="43"/>
      <c r="D82" s="43"/>
      <c r="E82" s="43"/>
      <c r="F82" s="43"/>
      <c r="G82" s="43"/>
      <c r="H82" s="43"/>
      <c r="I82" s="43"/>
      <c r="J82" s="43"/>
      <c r="K82" s="43"/>
      <c r="L82" s="43"/>
      <c r="M82" s="43"/>
      <c r="N82" s="43"/>
      <c r="O82" s="43"/>
      <c r="P82" s="43"/>
      <c r="Q82" s="43"/>
      <c r="R82" s="43"/>
      <c r="S82" s="43"/>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row>
    <row r="83" spans="1:56" ht="14.25">
      <c r="A83" s="8"/>
      <c r="B83" s="43"/>
      <c r="C83" s="43"/>
      <c r="D83" s="43"/>
      <c r="E83" s="43"/>
      <c r="F83" s="43"/>
      <c r="G83" s="43"/>
      <c r="H83" s="43"/>
      <c r="I83" s="43"/>
      <c r="J83" s="43"/>
      <c r="K83" s="43"/>
      <c r="L83" s="43"/>
      <c r="M83" s="43"/>
      <c r="N83" s="43"/>
      <c r="O83" s="43"/>
      <c r="P83" s="43"/>
      <c r="Q83" s="43"/>
      <c r="R83" s="43"/>
      <c r="S83" s="43"/>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row>
  </sheetData>
  <sheetProtection selectLockedCells="1"/>
  <mergeCells count="114">
    <mergeCell ref="C44:S44"/>
    <mergeCell ref="C45:S45"/>
    <mergeCell ref="C47:S47"/>
    <mergeCell ref="C48:S48"/>
    <mergeCell ref="C49:S49"/>
    <mergeCell ref="C53:S53"/>
    <mergeCell ref="H43:I43"/>
    <mergeCell ref="J43:K43"/>
    <mergeCell ref="L43:M43"/>
    <mergeCell ref="N43:O43"/>
    <mergeCell ref="P43:Q43"/>
    <mergeCell ref="R43:S43"/>
    <mergeCell ref="H42:I42"/>
    <mergeCell ref="J42:K42"/>
    <mergeCell ref="L42:M42"/>
    <mergeCell ref="N42:O42"/>
    <mergeCell ref="P42:Q42"/>
    <mergeCell ref="R42:S42"/>
    <mergeCell ref="H41:I41"/>
    <mergeCell ref="J41:K41"/>
    <mergeCell ref="L41:M41"/>
    <mergeCell ref="N41:O41"/>
    <mergeCell ref="P41:Q41"/>
    <mergeCell ref="R41:S41"/>
    <mergeCell ref="H40:I40"/>
    <mergeCell ref="J40:K40"/>
    <mergeCell ref="L40:M40"/>
    <mergeCell ref="N40:O40"/>
    <mergeCell ref="P40:Q40"/>
    <mergeCell ref="R40:S40"/>
    <mergeCell ref="C35:S35"/>
    <mergeCell ref="C36:S36"/>
    <mergeCell ref="C37:S37"/>
    <mergeCell ref="J39:K39"/>
    <mergeCell ref="L39:M39"/>
    <mergeCell ref="N39:O39"/>
    <mergeCell ref="P39:Q39"/>
    <mergeCell ref="R39:S39"/>
    <mergeCell ref="C24:S24"/>
    <mergeCell ref="C28:S28"/>
    <mergeCell ref="C30:J30"/>
    <mergeCell ref="K30:P30"/>
    <mergeCell ref="C32:S32"/>
    <mergeCell ref="C34:S34"/>
    <mergeCell ref="R22:S22"/>
    <mergeCell ref="F23:G23"/>
    <mergeCell ref="H23:I23"/>
    <mergeCell ref="J23:K23"/>
    <mergeCell ref="L23:M23"/>
    <mergeCell ref="N23:O23"/>
    <mergeCell ref="P23:Q23"/>
    <mergeCell ref="R23:S23"/>
    <mergeCell ref="F22:G22"/>
    <mergeCell ref="H22:I22"/>
    <mergeCell ref="J22:K22"/>
    <mergeCell ref="L22:M22"/>
    <mergeCell ref="N22:O22"/>
    <mergeCell ref="P22:Q22"/>
    <mergeCell ref="C15:S15"/>
    <mergeCell ref="C18:S18"/>
    <mergeCell ref="C19:S19"/>
    <mergeCell ref="F21:G21"/>
    <mergeCell ref="H21:I21"/>
    <mergeCell ref="J21:K21"/>
    <mergeCell ref="L21:M21"/>
    <mergeCell ref="N21:O21"/>
    <mergeCell ref="P21:Q21"/>
    <mergeCell ref="R21:S21"/>
    <mergeCell ref="R13:S13"/>
    <mergeCell ref="F14:G14"/>
    <mergeCell ref="H14:I14"/>
    <mergeCell ref="J14:K14"/>
    <mergeCell ref="L14:M14"/>
    <mergeCell ref="N14:O14"/>
    <mergeCell ref="P14:Q14"/>
    <mergeCell ref="R14:S14"/>
    <mergeCell ref="F13:G13"/>
    <mergeCell ref="H13:I13"/>
    <mergeCell ref="J13:K13"/>
    <mergeCell ref="L13:M13"/>
    <mergeCell ref="N13:O13"/>
    <mergeCell ref="P13:Q13"/>
    <mergeCell ref="R11:S11"/>
    <mergeCell ref="F12:G12"/>
    <mergeCell ref="H12:I12"/>
    <mergeCell ref="J12:K12"/>
    <mergeCell ref="L12:M12"/>
    <mergeCell ref="N12:O12"/>
    <mergeCell ref="P12:Q12"/>
    <mergeCell ref="R12:S12"/>
    <mergeCell ref="F11:G11"/>
    <mergeCell ref="H11:I11"/>
    <mergeCell ref="J11:K11"/>
    <mergeCell ref="L11:M11"/>
    <mergeCell ref="N11:O11"/>
    <mergeCell ref="P11:Q11"/>
    <mergeCell ref="R9:S9"/>
    <mergeCell ref="F10:G10"/>
    <mergeCell ref="H10:I10"/>
    <mergeCell ref="J10:K10"/>
    <mergeCell ref="L10:M10"/>
    <mergeCell ref="N10:O10"/>
    <mergeCell ref="P10:Q10"/>
    <mergeCell ref="R10:S10"/>
    <mergeCell ref="C1:K1"/>
    <mergeCell ref="G3:S4"/>
    <mergeCell ref="C6:S6"/>
    <mergeCell ref="C7:S7"/>
    <mergeCell ref="F9:G9"/>
    <mergeCell ref="H9:I9"/>
    <mergeCell ref="J9:K9"/>
    <mergeCell ref="L9:M9"/>
    <mergeCell ref="N9:O9"/>
    <mergeCell ref="P9:Q9"/>
  </mergeCells>
  <hyperlinks>
    <hyperlink ref="AA30" location="BZ_ALLG!AA62" display="Data"/>
    <hyperlink ref="AA49" location="BZ_ALLG_NEU!A73" display="Data"/>
  </hyperlinks>
  <pageMargins left="0.78740157480315" right="0.590551181102362" top="0.15748031496063" bottom="0.15748031496063" header="0.31496062992126" footer="0"/>
  <pageSetup fitToHeight="0" orientation="portrait" paperSize="9" scale="83" r:id="rId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376961" r:id="rId1" name="Button 1">
              <controlPr defaultSize="0" print="0" autoLine="0" autoPict="0">
                <anchor moveWithCells="1" sizeWithCells="1">
                  <from>
                    <xdr:col>0</xdr:col>
                    <xdr:colOff>28575</xdr:colOff>
                    <xdr:row>0</xdr:row>
                    <xdr:rowOff>28575</xdr:rowOff>
                  </from>
                  <to>
                    <xdr:col>0</xdr:col>
                    <xdr:colOff>28575</xdr:colOff>
                    <xdr:row>0</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75b305d-c381-41dd-bd38-b7c3f44431c3}">
  <sheetPr codeName="Tabelle81">
    <outlinePr summaryRight="0"/>
  </sheetPr>
  <dimension ref="A1:CK190"/>
  <sheetViews>
    <sheetView workbookViewId="0" topLeftCell="A1"/>
  </sheetViews>
  <sheetFormatPr defaultColWidth="11.005" defaultRowHeight="14.25"/>
  <cols>
    <col min="1" max="1" width="4.625" style="123" customWidth="1"/>
    <col min="2" max="2" width="2.625" style="123" customWidth="1"/>
    <col min="3" max="3" width="3.125" style="123" customWidth="1"/>
    <col min="4" max="4" width="2.625" style="123" customWidth="1"/>
    <col min="5" max="5" width="3.875" style="123" customWidth="1"/>
    <col min="6" max="6" width="2.375" style="123" customWidth="1"/>
    <col min="7" max="8" width="3.125" style="123" customWidth="1"/>
    <col min="9" max="10" width="2.875" style="123" customWidth="1"/>
    <col min="11" max="11" width="2.5" style="123" customWidth="1"/>
    <col min="12" max="13" width="1.25" style="123" customWidth="1"/>
    <col min="14" max="14" width="3.125" style="123" customWidth="1"/>
    <col min="15" max="15" width="1.5" style="123" customWidth="1"/>
    <col min="16" max="16" width="2.125" style="123" customWidth="1"/>
    <col min="17" max="18" width="3.125" style="123" customWidth="1"/>
    <col min="19" max="19" width="0.875" style="123" customWidth="1"/>
    <col min="20" max="20" width="2.625" style="123" customWidth="1"/>
    <col min="21" max="23" width="3.125" style="123" customWidth="1"/>
    <col min="24" max="24" width="2.625" style="123" customWidth="1"/>
    <col min="25" max="25" width="3.875" style="123" customWidth="1"/>
    <col min="26" max="26" width="2.375" style="123" customWidth="1"/>
    <col min="27" max="28" width="3.125" style="123" customWidth="1"/>
    <col min="29" max="30" width="2.875" style="123" customWidth="1"/>
    <col min="31" max="31" width="2.5" style="123" customWidth="1"/>
    <col min="32" max="33" width="1.25" style="123" customWidth="1"/>
    <col min="34" max="34" width="3.125" style="123" customWidth="1"/>
    <col min="35" max="35" width="1.5" style="123" customWidth="1"/>
    <col min="36" max="36" width="2.5" style="123" customWidth="1"/>
    <col min="37" max="37" width="2.375" style="123" customWidth="1"/>
    <col min="38" max="38" width="1.875" style="123" customWidth="1"/>
    <col min="39" max="39" width="4.875" style="123" customWidth="1"/>
    <col min="40" max="41" width="2.625" style="123" customWidth="1"/>
    <col min="42" max="44" width="11" style="123"/>
    <col min="45" max="46" width="2.625" style="123" customWidth="1"/>
    <col min="47" max="47" width="36.5" style="123" customWidth="1"/>
    <col min="48" max="49" width="8.125" style="123" customWidth="1"/>
    <col min="50" max="50" width="8.625" style="123" customWidth="1"/>
    <col min="51" max="72" width="8.125" style="123" customWidth="1"/>
    <col min="73" max="73" width="8.25" style="123" customWidth="1"/>
    <col min="74" max="16384" width="11" style="123"/>
  </cols>
  <sheetData>
    <row r="1" spans="1:78" ht="4.5" customHeight="1">
      <c r="A1" s="114"/>
      <c r="C1" s="2253" t="s">
        <v>0</v>
      </c>
      <c r="D1" s="2254"/>
      <c r="E1" s="2254"/>
      <c r="F1" s="2254"/>
      <c r="G1" s="2254"/>
      <c r="H1" s="2254"/>
      <c r="I1" s="2254"/>
      <c r="J1" s="2254"/>
      <c r="K1" s="2254"/>
      <c r="L1" s="2254"/>
      <c r="M1" s="2254"/>
      <c r="N1" s="2254"/>
      <c r="O1" s="2254"/>
      <c r="P1" s="2254"/>
      <c r="Q1" s="2254"/>
      <c r="R1" s="2254"/>
      <c r="S1" s="2254"/>
      <c r="T1" s="2254"/>
      <c r="U1" s="2254"/>
      <c r="V1" s="2254"/>
      <c r="W1" s="2254"/>
      <c r="X1" s="2254"/>
      <c r="Y1" s="2254"/>
      <c r="Z1" s="2254"/>
      <c r="AA1" s="2254"/>
      <c r="AB1" s="2254"/>
      <c r="AC1" s="2254"/>
      <c r="AD1" s="178"/>
      <c r="AE1" s="178"/>
      <c r="AF1" s="178"/>
      <c r="AG1" s="178"/>
      <c r="AH1" s="178"/>
      <c r="AI1" s="178"/>
      <c r="AJ1" s="178"/>
      <c r="AK1" s="178"/>
      <c r="AL1" s="178"/>
      <c r="AM1" s="178"/>
      <c r="AO1" s="114"/>
      <c r="AP1" s="114"/>
      <c r="AQ1" s="114"/>
      <c r="AR1" s="114"/>
      <c r="AS1" s="224"/>
      <c r="AT1" s="224"/>
      <c r="AU1" s="74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114"/>
      <c r="BY1" s="114"/>
      <c r="BZ1" s="114"/>
    </row>
    <row r="2" spans="1:78" ht="4.5" customHeight="1">
      <c r="A2" s="114"/>
      <c r="C2" s="1678"/>
      <c r="D2" s="1159"/>
      <c r="E2" s="1159"/>
      <c r="F2" s="1159"/>
      <c r="G2" s="1159"/>
      <c r="H2" s="1159"/>
      <c r="I2" s="1159"/>
      <c r="J2" s="1159"/>
      <c r="K2" s="1159"/>
      <c r="L2" s="1159"/>
      <c r="M2" s="1159"/>
      <c r="N2" s="1159"/>
      <c r="O2" s="1159"/>
      <c r="P2" s="1159"/>
      <c r="Q2" s="1159"/>
      <c r="R2" s="1159"/>
      <c r="S2" s="1159"/>
      <c r="T2" s="1159"/>
      <c r="U2" s="1159"/>
      <c r="V2" s="1159"/>
      <c r="W2" s="1159"/>
      <c r="X2" s="1159"/>
      <c r="Y2" s="1159"/>
      <c r="Z2" s="1159"/>
      <c r="AA2" s="1159"/>
      <c r="AB2" s="1159"/>
      <c r="AC2" s="1159"/>
      <c r="AD2" s="1679"/>
      <c r="AE2" s="1679"/>
      <c r="AF2" s="1679"/>
      <c r="AG2" s="1679"/>
      <c r="AH2" s="1679"/>
      <c r="AI2" s="1679"/>
      <c r="AJ2" s="1679"/>
      <c r="AK2" s="1679"/>
      <c r="AL2" s="1679"/>
      <c r="AM2" s="1679"/>
      <c r="AO2" s="114"/>
      <c r="AP2" s="114"/>
      <c r="AQ2" s="114"/>
      <c r="AR2" s="114"/>
      <c r="AS2" s="224"/>
      <c r="AT2" s="224"/>
      <c r="AU2" s="744"/>
      <c r="AV2" s="224"/>
      <c r="AW2" s="224"/>
      <c r="AX2" s="224"/>
      <c r="AY2" s="224"/>
      <c r="AZ2" s="224"/>
      <c r="BA2" s="224"/>
      <c r="BB2" s="224"/>
      <c r="BC2" s="224"/>
      <c r="BD2" s="224"/>
      <c r="BE2" s="224"/>
      <c r="BF2" s="224"/>
      <c r="BG2" s="224"/>
      <c r="BH2" s="224"/>
      <c r="BI2" s="224"/>
      <c r="BJ2" s="224"/>
      <c r="BK2" s="224"/>
      <c r="BL2" s="224"/>
      <c r="BM2" s="224"/>
      <c r="BN2" s="224"/>
      <c r="BO2" s="224"/>
      <c r="BP2" s="224"/>
      <c r="BQ2" s="224"/>
      <c r="BR2" s="224"/>
      <c r="BS2" s="224"/>
      <c r="BT2" s="224"/>
      <c r="BU2" s="224"/>
      <c r="BV2" s="224"/>
      <c r="BW2" s="224"/>
      <c r="BX2" s="114"/>
      <c r="BY2" s="114"/>
      <c r="BZ2" s="114"/>
    </row>
    <row r="3" spans="1:78" s="179" customFormat="1" ht="24.95" customHeight="1">
      <c r="A3" s="117"/>
      <c r="C3" s="1328" t="str">
        <f>AT3</f>
        <v>6</v>
      </c>
      <c r="D3" s="380"/>
      <c r="E3" s="380"/>
      <c r="F3" s="380"/>
      <c r="G3" s="380"/>
      <c r="H3" s="380"/>
      <c r="I3" s="380"/>
      <c r="J3" s="380"/>
      <c r="L3" s="2139" t="str">
        <f>AU3</f>
        <v>Segmentation of demand in the office market</v>
      </c>
      <c r="M3" s="2139"/>
      <c r="N3" s="2139"/>
      <c r="O3" s="2139"/>
      <c r="P3" s="2139"/>
      <c r="Q3" s="2139"/>
      <c r="R3" s="2139"/>
      <c r="S3" s="2139"/>
      <c r="T3" s="2139"/>
      <c r="U3" s="2139"/>
      <c r="V3" s="2139"/>
      <c r="W3" s="2139"/>
      <c r="X3" s="2139"/>
      <c r="Y3" s="2139"/>
      <c r="Z3" s="2139"/>
      <c r="AA3" s="2139"/>
      <c r="AB3" s="2139"/>
      <c r="AC3" s="2139"/>
      <c r="AD3" s="2139"/>
      <c r="AE3" s="2139"/>
      <c r="AF3" s="2139"/>
      <c r="AG3" s="2139"/>
      <c r="AH3" s="2139"/>
      <c r="AI3" s="2139"/>
      <c r="AJ3" s="2139"/>
      <c r="AK3" s="2139"/>
      <c r="AL3" s="2139"/>
      <c r="AM3" s="2139"/>
      <c r="AN3" s="123"/>
      <c r="AO3" s="117"/>
      <c r="AP3" s="117"/>
      <c r="AQ3" s="117"/>
      <c r="AR3" s="117"/>
      <c r="AS3" s="225"/>
      <c r="AT3" s="683" t="s">
        <v>117</v>
      </c>
      <c r="AU3" s="683" t="s">
        <v>96</v>
      </c>
      <c r="AV3" s="225"/>
      <c r="AW3" s="225"/>
      <c r="AX3" s="225"/>
      <c r="AY3" s="2255"/>
      <c r="AZ3" s="2255"/>
      <c r="BA3" s="2255"/>
      <c r="BB3" s="2255"/>
      <c r="BC3" s="2255"/>
      <c r="BD3" s="2255"/>
      <c r="BE3" s="2255"/>
      <c r="BF3" s="2255"/>
      <c r="BG3" s="2255"/>
      <c r="BH3" s="2255"/>
      <c r="BI3" s="225"/>
      <c r="BJ3" s="225"/>
      <c r="BK3" s="225"/>
      <c r="BL3" s="225"/>
      <c r="BM3" s="225"/>
      <c r="BN3" s="225"/>
      <c r="BO3" s="225"/>
      <c r="BP3" s="225"/>
      <c r="BQ3" s="225"/>
      <c r="BR3" s="225"/>
      <c r="BS3" s="655"/>
      <c r="BT3" s="214" t="s">
        <v>106</v>
      </c>
      <c r="BU3" s="207"/>
      <c r="BV3" s="214" t="s">
        <v>109</v>
      </c>
      <c r="BW3" s="225"/>
      <c r="BX3" s="114"/>
      <c r="BY3" s="114"/>
      <c r="BZ3" s="114"/>
    </row>
    <row r="4" spans="1:78" s="179" customFormat="1" ht="24.95" customHeight="1">
      <c r="A4" s="117"/>
      <c r="C4" s="1680"/>
      <c r="D4" s="1680"/>
      <c r="E4" s="1680"/>
      <c r="F4" s="1680"/>
      <c r="G4" s="1680"/>
      <c r="H4" s="1680"/>
      <c r="I4" s="1680"/>
      <c r="J4" s="1680"/>
      <c r="K4" s="380"/>
      <c r="L4" s="2139"/>
      <c r="M4" s="2139"/>
      <c r="N4" s="2139"/>
      <c r="O4" s="2139"/>
      <c r="P4" s="2139"/>
      <c r="Q4" s="2139"/>
      <c r="R4" s="2139"/>
      <c r="S4" s="2139"/>
      <c r="T4" s="2139"/>
      <c r="U4" s="2139"/>
      <c r="V4" s="2139"/>
      <c r="W4" s="2139"/>
      <c r="X4" s="2139"/>
      <c r="Y4" s="2139"/>
      <c r="Z4" s="2139"/>
      <c r="AA4" s="2139"/>
      <c r="AB4" s="2139"/>
      <c r="AC4" s="2139"/>
      <c r="AD4" s="2139"/>
      <c r="AE4" s="2139"/>
      <c r="AF4" s="2139"/>
      <c r="AG4" s="2139"/>
      <c r="AH4" s="2139"/>
      <c r="AI4" s="2139"/>
      <c r="AJ4" s="2139"/>
      <c r="AK4" s="2139"/>
      <c r="AL4" s="2139"/>
      <c r="AM4" s="2139"/>
      <c r="AN4" s="123"/>
      <c r="AO4" s="117"/>
      <c r="AP4" s="117"/>
      <c r="AQ4" s="117"/>
      <c r="AR4" s="117"/>
      <c r="AS4" s="225"/>
      <c r="AT4" s="225"/>
      <c r="AU4" s="225"/>
      <c r="AV4" s="225"/>
      <c r="AW4" s="1681"/>
      <c r="AX4" s="374"/>
      <c r="AY4" s="599"/>
      <c r="AZ4" s="599"/>
      <c r="BA4" s="599"/>
      <c r="BB4" s="599"/>
      <c r="BC4" s="599"/>
      <c r="BD4" s="599"/>
      <c r="BE4" s="599"/>
      <c r="BF4" s="599"/>
      <c r="BG4" s="599"/>
      <c r="BH4" s="599"/>
      <c r="BI4" s="225"/>
      <c r="BJ4" s="225"/>
      <c r="BK4" s="225"/>
      <c r="BL4" s="225"/>
      <c r="BM4" s="225"/>
      <c r="BN4" s="225"/>
      <c r="BO4" s="225"/>
      <c r="BP4" s="225"/>
      <c r="BQ4" s="225"/>
      <c r="BR4" s="225"/>
      <c r="BS4" s="225"/>
      <c r="BT4" s="225"/>
      <c r="BU4" s="225"/>
      <c r="BV4" s="225"/>
      <c r="BW4" s="225"/>
      <c r="BX4" s="114"/>
      <c r="BY4" s="114"/>
      <c r="BZ4" s="114"/>
    </row>
    <row r="5" spans="1:78" s="179" customFormat="1" ht="24.95" customHeight="1">
      <c r="A5" s="117"/>
      <c r="C5" s="1334"/>
      <c r="D5" s="1334"/>
      <c r="E5" s="1334"/>
      <c r="F5" s="1334"/>
      <c r="G5" s="1334"/>
      <c r="H5" s="1334"/>
      <c r="I5" s="1334"/>
      <c r="J5" s="1334"/>
      <c r="K5" s="1334"/>
      <c r="L5" s="1334"/>
      <c r="M5" s="1334"/>
      <c r="N5" s="1334"/>
      <c r="O5" s="1334"/>
      <c r="P5" s="1334"/>
      <c r="Q5" s="1334"/>
      <c r="R5" s="1334"/>
      <c r="S5" s="1334"/>
      <c r="T5" s="1334"/>
      <c r="U5" s="1334"/>
      <c r="V5" s="1334"/>
      <c r="W5" s="1334"/>
      <c r="X5" s="1334"/>
      <c r="Y5" s="1334"/>
      <c r="Z5" s="1334"/>
      <c r="AA5" s="1334"/>
      <c r="AB5" s="1334"/>
      <c r="AC5" s="1334"/>
      <c r="AD5" s="1334"/>
      <c r="AE5" s="1334"/>
      <c r="AF5" s="1334"/>
      <c r="AG5" s="1334"/>
      <c r="AH5" s="1334"/>
      <c r="AI5" s="1334"/>
      <c r="AJ5" s="1334"/>
      <c r="AK5" s="1334"/>
      <c r="AL5" s="1334"/>
      <c r="AM5" s="1682"/>
      <c r="AN5" s="123"/>
      <c r="AO5" s="117"/>
      <c r="AP5" s="117"/>
      <c r="AQ5" s="117"/>
      <c r="AR5" s="117"/>
      <c r="AS5" s="225"/>
      <c r="AT5" s="507"/>
      <c r="AU5" s="507"/>
      <c r="AV5" s="507"/>
      <c r="AW5" s="1683"/>
      <c r="AX5" s="1167"/>
      <c r="AY5" s="1684"/>
      <c r="AZ5" s="1684"/>
      <c r="BA5" s="1684"/>
      <c r="BB5" s="1684"/>
      <c r="BC5" s="1684"/>
      <c r="BD5" s="1684"/>
      <c r="BE5" s="1684"/>
      <c r="BF5" s="1684"/>
      <c r="BG5" s="1684"/>
      <c r="BH5" s="1684"/>
      <c r="BI5" s="507"/>
      <c r="BJ5" s="507"/>
      <c r="BK5" s="507"/>
      <c r="BL5" s="507"/>
      <c r="BM5" s="507"/>
      <c r="BN5" s="507"/>
      <c r="BO5" s="507"/>
      <c r="BP5" s="507"/>
      <c r="BQ5" s="507"/>
      <c r="BR5" s="507"/>
      <c r="BS5" s="507"/>
      <c r="BT5" s="507"/>
      <c r="BU5" s="507"/>
      <c r="BV5" s="507"/>
      <c r="BW5" s="225"/>
      <c r="BX5" s="114"/>
      <c r="BY5" s="114"/>
      <c r="BZ5" s="114"/>
    </row>
    <row r="6" spans="1:89" ht="6" customHeight="1">
      <c r="A6" s="114"/>
      <c r="B6" s="661"/>
      <c r="C6" s="532"/>
      <c r="D6" s="532"/>
      <c r="E6" s="532"/>
      <c r="F6" s="532"/>
      <c r="G6" s="532"/>
      <c r="H6" s="532"/>
      <c r="I6" s="532"/>
      <c r="J6" s="532"/>
      <c r="K6" s="532"/>
      <c r="L6" s="532"/>
      <c r="M6" s="532"/>
      <c r="N6" s="532"/>
      <c r="O6" s="532"/>
      <c r="P6" s="532"/>
      <c r="Q6" s="532"/>
      <c r="R6" s="532"/>
      <c r="S6" s="532"/>
      <c r="T6" s="532"/>
      <c r="U6" s="532"/>
      <c r="V6" s="532"/>
      <c r="W6" s="532"/>
      <c r="X6" s="532"/>
      <c r="Y6" s="532"/>
      <c r="Z6" s="532"/>
      <c r="AA6" s="532"/>
      <c r="AB6" s="532"/>
      <c r="AC6" s="532"/>
      <c r="AD6" s="532"/>
      <c r="AE6" s="532"/>
      <c r="AF6" s="532"/>
      <c r="AG6" s="532"/>
      <c r="AH6" s="532"/>
      <c r="AI6" s="532"/>
      <c r="AJ6" s="532"/>
      <c r="AK6" s="532"/>
      <c r="AL6" s="532"/>
      <c r="AM6" s="532"/>
      <c r="AO6" s="114"/>
      <c r="AP6" s="114"/>
      <c r="AQ6" s="114"/>
      <c r="AR6" s="114"/>
      <c r="AS6" s="224"/>
      <c r="AT6" s="224"/>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c r="BV6" s="226"/>
      <c r="BW6" s="226"/>
      <c r="BX6" s="114"/>
      <c r="BY6" s="114"/>
      <c r="BZ6" s="114"/>
      <c r="CA6" s="129"/>
      <c r="CB6" s="129"/>
      <c r="CC6" s="129"/>
      <c r="CD6" s="129"/>
      <c r="CE6" s="129"/>
      <c r="CF6" s="129"/>
      <c r="CG6" s="129"/>
      <c r="CH6" s="129"/>
      <c r="CI6" s="129"/>
      <c r="CJ6" s="129"/>
      <c r="CK6" s="129"/>
    </row>
    <row r="7" spans="1:77" s="181" customFormat="1" ht="16.5" customHeight="1">
      <c r="A7" s="126"/>
      <c r="B7" s="180"/>
      <c r="C7" s="2256" t="str">
        <f>AU7</f>
        <v>Segmentation of demand 2022</v>
      </c>
      <c r="D7" s="2256"/>
      <c r="E7" s="2256"/>
      <c r="F7" s="2256"/>
      <c r="G7" s="2256"/>
      <c r="H7" s="2256"/>
      <c r="I7" s="2256"/>
      <c r="J7" s="2256"/>
      <c r="K7" s="2256"/>
      <c r="L7" s="2256"/>
      <c r="M7" s="2256"/>
      <c r="N7" s="2258" t="str">
        <f>AV7</f>
        <v>Commune of Aachen</v>
      </c>
      <c r="O7" s="2258"/>
      <c r="P7" s="2258"/>
      <c r="Q7" s="2258"/>
      <c r="R7" s="2258"/>
      <c r="S7" s="2258"/>
      <c r="T7" s="2258"/>
      <c r="U7" s="2258"/>
      <c r="V7" s="2258"/>
      <c r="W7" s="2258"/>
      <c r="X7" s="2258"/>
      <c r="Y7" s="2258"/>
      <c r="Z7" s="2259" t="str">
        <f>AX7</f>
        <v>District Städteregion Aachen</v>
      </c>
      <c r="AA7" s="2260"/>
      <c r="AB7" s="2260"/>
      <c r="AC7" s="2260"/>
      <c r="AD7" s="2259" t="str">
        <f>AY7</f>
        <v>Nordrhein-Westfalen</v>
      </c>
      <c r="AE7" s="2259"/>
      <c r="AF7" s="2259"/>
      <c r="AG7" s="2259"/>
      <c r="AH7" s="2259"/>
      <c r="AI7" s="2259"/>
      <c r="AJ7" s="2259" t="str">
        <f>AZ7</f>
        <v>Germany</v>
      </c>
      <c r="AK7" s="2259"/>
      <c r="AL7" s="2259"/>
      <c r="AM7" s="2259"/>
      <c r="AO7" s="126"/>
      <c r="AP7" s="126"/>
      <c r="AQ7" s="126"/>
      <c r="AR7" s="126"/>
      <c r="AS7" s="228"/>
      <c r="AT7" s="228"/>
      <c r="AU7" s="461" t="s">
        <v>139</v>
      </c>
      <c r="AV7" s="228" t="s">
        <v>121</v>
      </c>
      <c r="AW7" s="228"/>
      <c r="AX7" s="2263" t="s">
        <v>110</v>
      </c>
      <c r="AY7" s="2263" t="s">
        <v>104</v>
      </c>
      <c r="AZ7" s="2265" t="s">
        <v>25</v>
      </c>
      <c r="BA7" s="228"/>
      <c r="BB7" s="228"/>
      <c r="BC7" s="228"/>
      <c r="BD7" s="228"/>
      <c r="BE7" s="228"/>
      <c r="BF7" s="228"/>
      <c r="BG7" s="228"/>
      <c r="BH7" s="228"/>
      <c r="BI7" s="228"/>
      <c r="BJ7" s="228"/>
      <c r="BK7" s="228"/>
      <c r="BL7" s="228"/>
      <c r="BM7" s="228"/>
      <c r="BN7" s="228"/>
      <c r="BO7" s="228"/>
      <c r="BP7" s="228"/>
      <c r="BQ7" s="228"/>
      <c r="BR7" s="228"/>
      <c r="BS7" s="228"/>
      <c r="BT7" s="228"/>
      <c r="BU7" s="228"/>
      <c r="BV7" s="228"/>
      <c r="BW7" s="225"/>
      <c r="BX7" s="126"/>
      <c r="BY7" s="126"/>
    </row>
    <row r="8" spans="1:77" s="181" customFormat="1" ht="20.1" customHeight="1">
      <c r="A8" s="126"/>
      <c r="B8" s="180"/>
      <c r="C8" s="2257"/>
      <c r="D8" s="2257"/>
      <c r="E8" s="2257"/>
      <c r="F8" s="2257"/>
      <c r="G8" s="2257"/>
      <c r="H8" s="2257"/>
      <c r="I8" s="2257"/>
      <c r="J8" s="2257"/>
      <c r="K8" s="2257"/>
      <c r="L8" s="2257"/>
      <c r="M8" s="2257"/>
      <c r="N8" s="2249" t="str">
        <f>AV8</f>
        <v>Number of SvB</v>
      </c>
      <c r="O8" s="2249"/>
      <c r="P8" s="2249"/>
      <c r="Q8" s="2249"/>
      <c r="R8" s="2249"/>
      <c r="S8" s="2249"/>
      <c r="T8" s="2249" t="str">
        <f t="shared" si="0" ref="T8:T18">AW8</f>
        <v>Distribution*</v>
      </c>
      <c r="U8" s="2249"/>
      <c r="V8" s="2249"/>
      <c r="W8" s="2249"/>
      <c r="X8" s="2249"/>
      <c r="Y8" s="2249"/>
      <c r="Z8" s="2261"/>
      <c r="AA8" s="2261"/>
      <c r="AB8" s="2261"/>
      <c r="AC8" s="2261"/>
      <c r="AD8" s="2262"/>
      <c r="AE8" s="2262"/>
      <c r="AF8" s="2262"/>
      <c r="AG8" s="2262"/>
      <c r="AH8" s="2262"/>
      <c r="AI8" s="2262"/>
      <c r="AJ8" s="2262"/>
      <c r="AK8" s="2262"/>
      <c r="AL8" s="2262"/>
      <c r="AM8" s="2262"/>
      <c r="AO8" s="126"/>
      <c r="AP8" s="126"/>
      <c r="AQ8" s="126"/>
      <c r="AR8" s="126"/>
      <c r="AS8" s="228"/>
      <c r="AT8" s="228"/>
      <c r="AU8" s="228"/>
      <c r="AV8" s="904" t="s">
        <v>101</v>
      </c>
      <c r="AW8" s="904" t="s">
        <v>140</v>
      </c>
      <c r="AX8" s="2264"/>
      <c r="AY8" s="2264"/>
      <c r="AZ8" s="2266"/>
      <c r="BA8" s="228"/>
      <c r="BB8" s="228"/>
      <c r="BC8" s="228"/>
      <c r="BD8" s="228"/>
      <c r="BE8" s="228"/>
      <c r="BF8" s="228"/>
      <c r="BG8" s="228"/>
      <c r="BH8" s="228"/>
      <c r="BI8" s="228"/>
      <c r="BJ8" s="228"/>
      <c r="BK8" s="228"/>
      <c r="BL8" s="228"/>
      <c r="BM8" s="228"/>
      <c r="BN8" s="228"/>
      <c r="BO8" s="228"/>
      <c r="BP8" s="228"/>
      <c r="BQ8" s="228"/>
      <c r="BR8" s="228"/>
      <c r="BS8" s="228"/>
      <c r="BT8" s="228"/>
      <c r="BU8" s="228"/>
      <c r="BV8" s="228"/>
      <c r="BW8" s="225"/>
      <c r="BX8" s="126"/>
      <c r="BY8" s="126"/>
    </row>
    <row r="9" spans="1:77" s="181" customFormat="1" ht="16.5" customHeight="1">
      <c r="A9" s="126"/>
      <c r="B9" s="180"/>
      <c r="C9" s="1172" t="str">
        <f t="shared" si="1" ref="C9:C22">AU9</f>
        <v>1 Service centres</v>
      </c>
      <c r="D9" s="1172"/>
      <c r="E9" s="1172"/>
      <c r="F9" s="1172"/>
      <c r="G9" s="1172"/>
      <c r="H9" s="1172"/>
      <c r="I9" s="1172"/>
      <c r="J9" s="1172"/>
      <c r="K9" s="1172"/>
      <c r="L9" s="1172"/>
      <c r="M9" s="1172"/>
      <c r="N9" s="2251">
        <f>AV9</f>
        <v>2265.6330223803025</v>
      </c>
      <c r="O9" s="2251"/>
      <c r="P9" s="2251"/>
      <c r="Q9" s="2251"/>
      <c r="R9" s="2251"/>
      <c r="S9" s="2251"/>
      <c r="T9" s="2252">
        <f t="shared" si="0"/>
        <v>0.049633062044170152</v>
      </c>
      <c r="U9" s="2252"/>
      <c r="V9" s="2252"/>
      <c r="W9" s="2252"/>
      <c r="X9" s="2252"/>
      <c r="Y9" s="2252"/>
      <c r="Z9" s="2250">
        <f t="shared" si="2" ref="Z9:Z18">AX9</f>
        <v>0.056742613213130413</v>
      </c>
      <c r="AA9" s="2215"/>
      <c r="AB9" s="2215"/>
      <c r="AC9" s="1174"/>
      <c r="AD9" s="2250">
        <f t="shared" si="3" ref="AD9:AD18">AY9</f>
        <v>0.088453028552708091</v>
      </c>
      <c r="AE9" s="2250"/>
      <c r="AF9" s="2250"/>
      <c r="AG9" s="2250"/>
      <c r="AH9" s="2250"/>
      <c r="AI9" s="1685"/>
      <c r="AJ9" s="1685"/>
      <c r="AK9" s="2250">
        <f t="shared" si="4" ref="AK9:AK18">AZ9</f>
        <v>0.08395889588086998</v>
      </c>
      <c r="AL9" s="2250"/>
      <c r="AM9" s="2250"/>
      <c r="AO9" s="126"/>
      <c r="AP9" s="126"/>
      <c r="AQ9" s="126"/>
      <c r="AR9" s="126"/>
      <c r="AS9" s="228"/>
      <c r="AT9" s="228"/>
      <c r="AU9" s="904" t="s">
        <v>87</v>
      </c>
      <c r="AV9" s="1261">
        <v>2265.6330223803025</v>
      </c>
      <c r="AW9" s="1258">
        <v>0.049633062044170152</v>
      </c>
      <c r="AX9" s="1258">
        <v>0.056742613213130413</v>
      </c>
      <c r="AY9" s="1258">
        <v>0.088453028552708091</v>
      </c>
      <c r="AZ9" s="1258">
        <v>0.08395889588086998</v>
      </c>
      <c r="BA9" s="228"/>
      <c r="BB9" s="228"/>
      <c r="BC9" s="228"/>
      <c r="BD9" s="228"/>
      <c r="BE9" s="228"/>
      <c r="BF9" s="228"/>
      <c r="BG9" s="228"/>
      <c r="BH9" s="228"/>
      <c r="BI9" s="228"/>
      <c r="BJ9" s="228"/>
      <c r="BK9" s="228"/>
      <c r="BL9" s="228"/>
      <c r="BM9" s="228"/>
      <c r="BN9" s="228"/>
      <c r="BO9" s="228"/>
      <c r="BP9" s="228"/>
      <c r="BQ9" s="228"/>
      <c r="BR9" s="228"/>
      <c r="BS9" s="228"/>
      <c r="BT9" s="228"/>
      <c r="BU9" s="228"/>
      <c r="BV9" s="228"/>
      <c r="BW9" s="225"/>
      <c r="BX9" s="126"/>
      <c r="BY9" s="126"/>
    </row>
    <row r="10" spans="1:77" s="181" customFormat="1" ht="16.5" customHeight="1">
      <c r="A10" s="126"/>
      <c r="B10" s="180"/>
      <c r="C10" s="1172" t="str">
        <f t="shared" si="1"/>
        <v>2 Local service providers</v>
      </c>
      <c r="D10" s="1172"/>
      <c r="E10" s="1172"/>
      <c r="F10" s="1172"/>
      <c r="G10" s="1172"/>
      <c r="H10" s="1172"/>
      <c r="I10" s="1172"/>
      <c r="J10" s="1172"/>
      <c r="K10" s="1172"/>
      <c r="L10" s="1172"/>
      <c r="M10" s="1172"/>
      <c r="N10" s="2251">
        <f t="shared" si="5" ref="N10:N18">AV10</f>
        <v>9902.7891881510168</v>
      </c>
      <c r="O10" s="2251"/>
      <c r="P10" s="2251"/>
      <c r="Q10" s="2251"/>
      <c r="R10" s="2251"/>
      <c r="S10" s="2251"/>
      <c r="T10" s="2252">
        <f t="shared" si="0"/>
        <v>0.21693970088300299</v>
      </c>
      <c r="U10" s="2252"/>
      <c r="V10" s="2252"/>
      <c r="W10" s="2252"/>
      <c r="X10" s="2252"/>
      <c r="Y10" s="2252"/>
      <c r="Z10" s="2250">
        <f t="shared" si="2"/>
        <v>0.21850360689251952</v>
      </c>
      <c r="AA10" s="2215"/>
      <c r="AB10" s="2215"/>
      <c r="AC10" s="1174"/>
      <c r="AD10" s="2250">
        <f t="shared" si="3"/>
        <v>0.15840071320541965</v>
      </c>
      <c r="AE10" s="2250"/>
      <c r="AF10" s="2250"/>
      <c r="AG10" s="2250"/>
      <c r="AH10" s="2250"/>
      <c r="AI10" s="1174"/>
      <c r="AJ10" s="1174"/>
      <c r="AK10" s="2250">
        <f t="shared" si="4"/>
        <v>0.16383882294817651</v>
      </c>
      <c r="AL10" s="2250"/>
      <c r="AM10" s="2250"/>
      <c r="AO10" s="126"/>
      <c r="AP10" s="126"/>
      <c r="AQ10" s="126"/>
      <c r="AR10" s="126"/>
      <c r="AS10" s="228"/>
      <c r="AT10" s="228"/>
      <c r="AU10" s="904" t="s">
        <v>88</v>
      </c>
      <c r="AV10" s="1261">
        <v>9902.7891881510168</v>
      </c>
      <c r="AW10" s="1258">
        <v>0.21693970088300299</v>
      </c>
      <c r="AX10" s="1258">
        <v>0.21850360689251952</v>
      </c>
      <c r="AY10" s="1258">
        <v>0.15840071320541965</v>
      </c>
      <c r="AZ10" s="1258">
        <v>0.16383882294817651</v>
      </c>
      <c r="BA10" s="228"/>
      <c r="BB10" s="228"/>
      <c r="BC10" s="228"/>
      <c r="BD10" s="228"/>
      <c r="BE10" s="228"/>
      <c r="BF10" s="228"/>
      <c r="BG10" s="228"/>
      <c r="BH10" s="228"/>
      <c r="BI10" s="228"/>
      <c r="BJ10" s="228"/>
      <c r="BK10" s="228"/>
      <c r="BL10" s="228"/>
      <c r="BM10" s="228"/>
      <c r="BN10" s="228"/>
      <c r="BO10" s="228"/>
      <c r="BP10" s="228"/>
      <c r="BQ10" s="228"/>
      <c r="BR10" s="228"/>
      <c r="BS10" s="228"/>
      <c r="BT10" s="228"/>
      <c r="BU10" s="228"/>
      <c r="BV10" s="228"/>
      <c r="BW10" s="225"/>
      <c r="BX10" s="126"/>
      <c r="BY10" s="126"/>
    </row>
    <row r="11" spans="1:77" s="181" customFormat="1" ht="16.5" customHeight="1">
      <c r="A11" s="126"/>
      <c r="B11" s="180"/>
      <c r="C11" s="1172" t="str">
        <f t="shared" si="1"/>
        <v>3 Creative thinkers</v>
      </c>
      <c r="D11" s="1172"/>
      <c r="E11" s="1172"/>
      <c r="F11" s="1172"/>
      <c r="G11" s="1172"/>
      <c r="H11" s="1172"/>
      <c r="I11" s="1172"/>
      <c r="J11" s="1172"/>
      <c r="K11" s="1172"/>
      <c r="L11" s="1172"/>
      <c r="M11" s="1172"/>
      <c r="N11" s="2251">
        <f t="shared" si="5"/>
        <v>8783.078919615542</v>
      </c>
      <c r="O11" s="2251"/>
      <c r="P11" s="2251"/>
      <c r="Q11" s="2251"/>
      <c r="R11" s="2251"/>
      <c r="S11" s="2251"/>
      <c r="T11" s="2252">
        <f t="shared" si="0"/>
        <v>0.19241028738984678</v>
      </c>
      <c r="U11" s="2252"/>
      <c r="V11" s="2252"/>
      <c r="W11" s="2252"/>
      <c r="X11" s="2252"/>
      <c r="Y11" s="2252"/>
      <c r="Z11" s="2250">
        <f t="shared" si="2"/>
        <v>0.183387810344637</v>
      </c>
      <c r="AA11" s="2215"/>
      <c r="AB11" s="2215"/>
      <c r="AC11" s="1174"/>
      <c r="AD11" s="2250">
        <f t="shared" si="3"/>
        <v>0.1623925044973622</v>
      </c>
      <c r="AE11" s="2250"/>
      <c r="AF11" s="2250"/>
      <c r="AG11" s="2250"/>
      <c r="AH11" s="2250"/>
      <c r="AI11" s="1174"/>
      <c r="AJ11" s="1174"/>
      <c r="AK11" s="2250">
        <f t="shared" si="4"/>
        <v>0.15529167765643206</v>
      </c>
      <c r="AL11" s="2250"/>
      <c r="AM11" s="2250"/>
      <c r="AO11" s="126"/>
      <c r="AP11" s="126"/>
      <c r="AQ11" s="126"/>
      <c r="AR11" s="126"/>
      <c r="AS11" s="228"/>
      <c r="AT11" s="228"/>
      <c r="AU11" s="904" t="s">
        <v>89</v>
      </c>
      <c r="AV11" s="1261">
        <v>8783.078919615542</v>
      </c>
      <c r="AW11" s="1258">
        <v>0.19241028738984678</v>
      </c>
      <c r="AX11" s="1258">
        <v>0.183387810344637</v>
      </c>
      <c r="AY11" s="1258">
        <v>0.1623925044973622</v>
      </c>
      <c r="AZ11" s="1258">
        <v>0.15529167765643206</v>
      </c>
      <c r="BA11" s="228"/>
      <c r="BB11" s="228"/>
      <c r="BC11" s="228"/>
      <c r="BD11" s="228"/>
      <c r="BE11" s="228"/>
      <c r="BF11" s="228"/>
      <c r="BG11" s="228"/>
      <c r="BH11" s="228"/>
      <c r="BI11" s="228"/>
      <c r="BJ11" s="228"/>
      <c r="BK11" s="228"/>
      <c r="BL11" s="228"/>
      <c r="BM11" s="228"/>
      <c r="BN11" s="228"/>
      <c r="BO11" s="228"/>
      <c r="BP11" s="228"/>
      <c r="BQ11" s="228"/>
      <c r="BR11" s="228"/>
      <c r="BS11" s="228"/>
      <c r="BT11" s="228"/>
      <c r="BU11" s="228"/>
      <c r="BV11" s="228"/>
      <c r="BW11" s="225"/>
      <c r="BX11" s="126"/>
      <c r="BY11" s="126"/>
    </row>
    <row r="12" spans="1:77" s="181" customFormat="1" ht="16.5" customHeight="1">
      <c r="A12" s="126"/>
      <c r="B12" s="180"/>
      <c r="C12" s="1172" t="str">
        <f t="shared" si="1"/>
        <v>4 Back offices</v>
      </c>
      <c r="D12" s="1172"/>
      <c r="E12" s="1172"/>
      <c r="F12" s="1172"/>
      <c r="G12" s="1172"/>
      <c r="H12" s="1172"/>
      <c r="I12" s="1172"/>
      <c r="J12" s="1172"/>
      <c r="K12" s="1172"/>
      <c r="L12" s="1172"/>
      <c r="M12" s="1172"/>
      <c r="N12" s="2251">
        <f t="shared" si="5"/>
        <v>1869.0185803936915</v>
      </c>
      <c r="O12" s="2251"/>
      <c r="P12" s="2251"/>
      <c r="Q12" s="2251"/>
      <c r="R12" s="2251"/>
      <c r="S12" s="2251"/>
      <c r="T12" s="2252">
        <f t="shared" si="0"/>
        <v>0.040944457573683632</v>
      </c>
      <c r="U12" s="2252"/>
      <c r="V12" s="2252"/>
      <c r="W12" s="2252"/>
      <c r="X12" s="2252"/>
      <c r="Y12" s="2252"/>
      <c r="Z12" s="2250">
        <f t="shared" si="2"/>
        <v>0.032261127224026534</v>
      </c>
      <c r="AA12" s="2215"/>
      <c r="AB12" s="2215"/>
      <c r="AC12" s="1174"/>
      <c r="AD12" s="2250">
        <f t="shared" si="3"/>
        <v>0.032723149365261502</v>
      </c>
      <c r="AE12" s="2250"/>
      <c r="AF12" s="2250"/>
      <c r="AG12" s="2250"/>
      <c r="AH12" s="2250"/>
      <c r="AI12" s="1174"/>
      <c r="AJ12" s="1174"/>
      <c r="AK12" s="2250">
        <f t="shared" si="4"/>
        <v>0.031661748565191224</v>
      </c>
      <c r="AL12" s="2250"/>
      <c r="AM12" s="2250"/>
      <c r="AO12" s="126"/>
      <c r="AP12" s="126"/>
      <c r="AQ12" s="126"/>
      <c r="AR12" s="126"/>
      <c r="AS12" s="228"/>
      <c r="AT12" s="228"/>
      <c r="AU12" s="904" t="s">
        <v>90</v>
      </c>
      <c r="AV12" s="1261">
        <v>1869.0185803936915</v>
      </c>
      <c r="AW12" s="1258">
        <v>0.040944457573683632</v>
      </c>
      <c r="AX12" s="1258">
        <v>0.032261127224026534</v>
      </c>
      <c r="AY12" s="1258">
        <v>0.032723149365261502</v>
      </c>
      <c r="AZ12" s="1258">
        <v>0.031661748565191224</v>
      </c>
      <c r="BA12" s="228"/>
      <c r="BB12" s="228"/>
      <c r="BC12" s="228"/>
      <c r="BD12" s="228"/>
      <c r="BE12" s="228"/>
      <c r="BF12" s="228"/>
      <c r="BG12" s="228"/>
      <c r="BH12" s="228"/>
      <c r="BI12" s="228"/>
      <c r="BJ12" s="228"/>
      <c r="BK12" s="228"/>
      <c r="BL12" s="228"/>
      <c r="BM12" s="228"/>
      <c r="BN12" s="228"/>
      <c r="BO12" s="228"/>
      <c r="BP12" s="228"/>
      <c r="BQ12" s="228"/>
      <c r="BR12" s="228"/>
      <c r="BS12" s="228"/>
      <c r="BT12" s="228"/>
      <c r="BU12" s="228"/>
      <c r="BV12" s="228"/>
      <c r="BW12" s="225"/>
      <c r="BX12" s="126"/>
      <c r="BY12" s="126"/>
    </row>
    <row r="13" spans="1:77" s="181" customFormat="1" ht="16.5" customHeight="1">
      <c r="A13" s="126"/>
      <c r="B13" s="180"/>
      <c r="C13" s="1172" t="str">
        <f t="shared" si="1"/>
        <v>5 Public-oriented enterprises</v>
      </c>
      <c r="D13" s="1172"/>
      <c r="E13" s="1172"/>
      <c r="F13" s="1172"/>
      <c r="G13" s="1172"/>
      <c r="H13" s="1172"/>
      <c r="I13" s="1172"/>
      <c r="J13" s="1172"/>
      <c r="K13" s="1172"/>
      <c r="L13" s="1172"/>
      <c r="M13" s="1172"/>
      <c r="N13" s="2251">
        <f t="shared" si="5"/>
        <v>15337.036634192345</v>
      </c>
      <c r="O13" s="2251"/>
      <c r="P13" s="2251"/>
      <c r="Q13" s="2251"/>
      <c r="R13" s="2251"/>
      <c r="S13" s="2251"/>
      <c r="T13" s="2252">
        <f t="shared" si="0"/>
        <v>0.33598737453024397</v>
      </c>
      <c r="U13" s="2252"/>
      <c r="V13" s="2252"/>
      <c r="W13" s="2252"/>
      <c r="X13" s="2252"/>
      <c r="Y13" s="2252"/>
      <c r="Z13" s="2250">
        <f t="shared" si="2"/>
        <v>0.34998671770741024</v>
      </c>
      <c r="AA13" s="2215"/>
      <c r="AB13" s="2215"/>
      <c r="AC13" s="1174"/>
      <c r="AD13" s="2250">
        <f t="shared" si="3"/>
        <v>0.32385889438818743</v>
      </c>
      <c r="AE13" s="2250"/>
      <c r="AF13" s="2250"/>
      <c r="AG13" s="2250"/>
      <c r="AH13" s="2250"/>
      <c r="AI13" s="1174"/>
      <c r="AJ13" s="1174"/>
      <c r="AK13" s="2250">
        <f t="shared" si="4"/>
        <v>0.34563612239214708</v>
      </c>
      <c r="AL13" s="2250"/>
      <c r="AM13" s="2250"/>
      <c r="AO13" s="126"/>
      <c r="AP13" s="126"/>
      <c r="AQ13" s="126"/>
      <c r="AR13" s="126"/>
      <c r="AS13" s="228"/>
      <c r="AT13" s="228"/>
      <c r="AU13" s="904" t="s">
        <v>91</v>
      </c>
      <c r="AV13" s="1261">
        <v>15337.036634192345</v>
      </c>
      <c r="AW13" s="1258">
        <v>0.33598737453024397</v>
      </c>
      <c r="AX13" s="1258">
        <v>0.34998671770741024</v>
      </c>
      <c r="AY13" s="1258">
        <v>0.32385889438818743</v>
      </c>
      <c r="AZ13" s="1258">
        <v>0.34563612239214708</v>
      </c>
      <c r="BA13" s="228"/>
      <c r="BB13" s="228"/>
      <c r="BC13" s="228"/>
      <c r="BD13" s="228"/>
      <c r="BE13" s="228"/>
      <c r="BF13" s="228"/>
      <c r="BG13" s="228"/>
      <c r="BH13" s="228"/>
      <c r="BI13" s="228"/>
      <c r="BJ13" s="228"/>
      <c r="BK13" s="228"/>
      <c r="BL13" s="228"/>
      <c r="BM13" s="228"/>
      <c r="BN13" s="228"/>
      <c r="BO13" s="228"/>
      <c r="BP13" s="228"/>
      <c r="BQ13" s="228"/>
      <c r="BR13" s="228"/>
      <c r="BS13" s="228"/>
      <c r="BT13" s="228"/>
      <c r="BU13" s="228"/>
      <c r="BV13" s="228"/>
      <c r="BW13" s="225"/>
      <c r="BX13" s="126"/>
      <c r="BY13" s="126"/>
    </row>
    <row r="14" spans="1:77" s="181" customFormat="1" ht="16.5" customHeight="1">
      <c r="A14" s="126"/>
      <c r="B14" s="180"/>
      <c r="C14" s="1172" t="str">
        <f t="shared" si="1"/>
        <v>6 Private consultancies</v>
      </c>
      <c r="D14" s="1172"/>
      <c r="E14" s="1172"/>
      <c r="F14" s="1172"/>
      <c r="G14" s="1172"/>
      <c r="H14" s="1172"/>
      <c r="I14" s="1172"/>
      <c r="J14" s="1172"/>
      <c r="K14" s="1172"/>
      <c r="L14" s="1172"/>
      <c r="M14" s="1172"/>
      <c r="N14" s="2251">
        <f t="shared" si="5"/>
        <v>5285.636357365689</v>
      </c>
      <c r="O14" s="2251"/>
      <c r="P14" s="2251"/>
      <c r="Q14" s="2251"/>
      <c r="R14" s="2251"/>
      <c r="S14" s="2251"/>
      <c r="T14" s="2252">
        <f t="shared" si="0"/>
        <v>0.11579206106045924</v>
      </c>
      <c r="U14" s="2252"/>
      <c r="V14" s="2252"/>
      <c r="W14" s="2252"/>
      <c r="X14" s="2252"/>
      <c r="Y14" s="2252"/>
      <c r="Z14" s="2250">
        <f t="shared" si="2"/>
        <v>0.11611185911096307</v>
      </c>
      <c r="AA14" s="2215"/>
      <c r="AB14" s="2215"/>
      <c r="AC14" s="1174"/>
      <c r="AD14" s="2250">
        <f t="shared" si="3"/>
        <v>0.1885856984254502</v>
      </c>
      <c r="AE14" s="2250"/>
      <c r="AF14" s="2250"/>
      <c r="AG14" s="2250"/>
      <c r="AH14" s="2250"/>
      <c r="AI14" s="1174"/>
      <c r="AJ14" s="1174"/>
      <c r="AK14" s="2250">
        <f t="shared" si="4"/>
        <v>0.16730121646478804</v>
      </c>
      <c r="AL14" s="2250"/>
      <c r="AM14" s="2250"/>
      <c r="AO14" s="126"/>
      <c r="AP14" s="126"/>
      <c r="AQ14" s="126"/>
      <c r="AR14" s="126"/>
      <c r="AS14" s="228"/>
      <c r="AT14" s="228"/>
      <c r="AU14" s="904" t="s">
        <v>92</v>
      </c>
      <c r="AV14" s="1261">
        <v>5285.636357365689</v>
      </c>
      <c r="AW14" s="1258">
        <v>0.11579206106045924</v>
      </c>
      <c r="AX14" s="1258">
        <v>0.11611185911096307</v>
      </c>
      <c r="AY14" s="1258">
        <v>0.1885856984254502</v>
      </c>
      <c r="AZ14" s="1258">
        <v>0.16730121646478804</v>
      </c>
      <c r="BA14" s="228"/>
      <c r="BB14" s="228"/>
      <c r="BC14" s="228"/>
      <c r="BD14" s="228"/>
      <c r="BE14" s="228"/>
      <c r="BF14" s="228"/>
      <c r="BG14" s="228"/>
      <c r="BH14" s="228"/>
      <c r="BI14" s="228"/>
      <c r="BJ14" s="228"/>
      <c r="BK14" s="228"/>
      <c r="BL14" s="228"/>
      <c r="BM14" s="228"/>
      <c r="BN14" s="228"/>
      <c r="BO14" s="228"/>
      <c r="BP14" s="228"/>
      <c r="BQ14" s="228"/>
      <c r="BR14" s="228"/>
      <c r="BS14" s="228"/>
      <c r="BT14" s="228"/>
      <c r="BU14" s="228"/>
      <c r="BV14" s="228"/>
      <c r="BW14" s="225"/>
      <c r="BX14" s="126"/>
      <c r="BY14" s="126"/>
    </row>
    <row r="15" spans="1:77" s="181" customFormat="1" ht="16.5" customHeight="1">
      <c r="A15" s="126"/>
      <c r="B15" s="180"/>
      <c r="C15" s="1172" t="str">
        <f t="shared" si="1"/>
        <v>7 Specialised performers</v>
      </c>
      <c r="D15" s="1172"/>
      <c r="E15" s="1172"/>
      <c r="F15" s="1172"/>
      <c r="G15" s="1172"/>
      <c r="H15" s="1172"/>
      <c r="I15" s="1172"/>
      <c r="J15" s="1172"/>
      <c r="K15" s="1172"/>
      <c r="L15" s="1172"/>
      <c r="M15" s="1172"/>
      <c r="N15" s="2251">
        <f t="shared" si="5"/>
        <v>193</v>
      </c>
      <c r="O15" s="2251"/>
      <c r="P15" s="2251"/>
      <c r="Q15" s="2251"/>
      <c r="R15" s="2251"/>
      <c r="S15" s="2251"/>
      <c r="T15" s="2252">
        <f t="shared" si="0"/>
        <v>0.0042280373210930831</v>
      </c>
      <c r="U15" s="2252"/>
      <c r="V15" s="2252"/>
      <c r="W15" s="2252"/>
      <c r="X15" s="2252"/>
      <c r="Y15" s="2252"/>
      <c r="Z15" s="2250">
        <f t="shared" si="2"/>
        <v>0.0040205052236071785</v>
      </c>
      <c r="AA15" s="2215"/>
      <c r="AB15" s="2215"/>
      <c r="AC15" s="1174"/>
      <c r="AD15" s="2250">
        <f t="shared" si="3"/>
        <v>0.0058304995906753171</v>
      </c>
      <c r="AE15" s="2250"/>
      <c r="AF15" s="2250"/>
      <c r="AG15" s="2250"/>
      <c r="AH15" s="2250"/>
      <c r="AI15" s="1174"/>
      <c r="AJ15" s="1174"/>
      <c r="AK15" s="2250">
        <f t="shared" si="4"/>
        <v>0.0062232995716143876</v>
      </c>
      <c r="AL15" s="2250"/>
      <c r="AM15" s="2250"/>
      <c r="AO15" s="126"/>
      <c r="AP15" s="126"/>
      <c r="AQ15" s="126"/>
      <c r="AR15" s="126"/>
      <c r="AS15" s="228"/>
      <c r="AT15" s="228"/>
      <c r="AU15" s="904" t="s">
        <v>93</v>
      </c>
      <c r="AV15" s="1261">
        <v>193</v>
      </c>
      <c r="AW15" s="1258">
        <v>0.0042280373210930831</v>
      </c>
      <c r="AX15" s="1258">
        <v>0.0040205052236071785</v>
      </c>
      <c r="AY15" s="1258">
        <v>0.0058304995906753171</v>
      </c>
      <c r="AZ15" s="1258">
        <v>0.0062232995716143876</v>
      </c>
      <c r="BA15" s="228"/>
      <c r="BB15" s="228"/>
      <c r="BC15" s="228"/>
      <c r="BD15" s="228"/>
      <c r="BE15" s="228"/>
      <c r="BF15" s="228"/>
      <c r="BG15" s="228"/>
      <c r="BH15" s="228"/>
      <c r="BI15" s="228"/>
      <c r="BJ15" s="228"/>
      <c r="BK15" s="228"/>
      <c r="BL15" s="228"/>
      <c r="BM15" s="228"/>
      <c r="BN15" s="228"/>
      <c r="BO15" s="228"/>
      <c r="BP15" s="228"/>
      <c r="BQ15" s="228"/>
      <c r="BR15" s="228"/>
      <c r="BS15" s="228"/>
      <c r="BT15" s="228"/>
      <c r="BU15" s="228"/>
      <c r="BV15" s="228"/>
      <c r="BW15" s="225"/>
      <c r="BX15" s="126"/>
      <c r="BY15" s="126"/>
    </row>
    <row r="16" spans="1:77" s="181" customFormat="1" ht="16.5" customHeight="1">
      <c r="A16" s="126"/>
      <c r="B16" s="180"/>
      <c r="C16" s="1172" t="str">
        <f t="shared" si="1"/>
        <v>8 Headquarters</v>
      </c>
      <c r="D16" s="1172"/>
      <c r="E16" s="1172"/>
      <c r="F16" s="1172"/>
      <c r="G16" s="1172"/>
      <c r="H16" s="1172"/>
      <c r="I16" s="1172"/>
      <c r="J16" s="1172"/>
      <c r="K16" s="1172"/>
      <c r="L16" s="1172"/>
      <c r="M16" s="1172"/>
      <c r="N16" s="2251">
        <f t="shared" si="5"/>
        <v>1999.641392152394</v>
      </c>
      <c r="O16" s="2251"/>
      <c r="P16" s="2251"/>
      <c r="Q16" s="2251"/>
      <c r="R16" s="2251"/>
      <c r="S16" s="2251"/>
      <c r="T16" s="2252">
        <f t="shared" si="0"/>
        <v>0.043806002252968143</v>
      </c>
      <c r="U16" s="2252"/>
      <c r="V16" s="2252"/>
      <c r="W16" s="2252"/>
      <c r="X16" s="2252"/>
      <c r="Y16" s="2252"/>
      <c r="Z16" s="2250">
        <f t="shared" si="2"/>
        <v>0.038301342054239504</v>
      </c>
      <c r="AA16" s="2215"/>
      <c r="AB16" s="2215"/>
      <c r="AC16" s="1174"/>
      <c r="AD16" s="2250">
        <f t="shared" si="3"/>
        <v>0.036441696705598443</v>
      </c>
      <c r="AE16" s="2250"/>
      <c r="AF16" s="2250"/>
      <c r="AG16" s="2250"/>
      <c r="AH16" s="2250"/>
      <c r="AI16" s="1174"/>
      <c r="AJ16" s="1174"/>
      <c r="AK16" s="2250">
        <f t="shared" si="4"/>
        <v>0.04116802121988513</v>
      </c>
      <c r="AL16" s="2250"/>
      <c r="AM16" s="2250"/>
      <c r="AO16" s="126"/>
      <c r="AP16" s="126"/>
      <c r="AQ16" s="126"/>
      <c r="AR16" s="126"/>
      <c r="AS16" s="228"/>
      <c r="AT16" s="228"/>
      <c r="AU16" s="904" t="s">
        <v>94</v>
      </c>
      <c r="AV16" s="1261">
        <v>1999.641392152394</v>
      </c>
      <c r="AW16" s="1258">
        <v>0.043806002252968143</v>
      </c>
      <c r="AX16" s="1258">
        <v>0.038301342054239504</v>
      </c>
      <c r="AY16" s="1258">
        <v>0.036441696705598443</v>
      </c>
      <c r="AZ16" s="1258">
        <v>0.04116802121988513</v>
      </c>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c r="BW16" s="225"/>
      <c r="BX16" s="126"/>
      <c r="BY16" s="126"/>
    </row>
    <row r="17" spans="1:77" s="181" customFormat="1" ht="16.5" customHeight="1">
      <c r="A17" s="126"/>
      <c r="B17" s="180"/>
      <c r="C17" s="1172" t="str">
        <f t="shared" si="1"/>
        <v>9 Exclusive front offices</v>
      </c>
      <c r="D17" s="1172"/>
      <c r="E17" s="1172"/>
      <c r="F17" s="1172"/>
      <c r="G17" s="1172"/>
      <c r="H17" s="1172"/>
      <c r="I17" s="1172"/>
      <c r="J17" s="1172"/>
      <c r="K17" s="1172"/>
      <c r="L17" s="1172"/>
      <c r="M17" s="1172"/>
      <c r="N17" s="2251">
        <f t="shared" si="5"/>
        <v>11.823516799457261</v>
      </c>
      <c r="O17" s="2251"/>
      <c r="P17" s="2251"/>
      <c r="Q17" s="2251"/>
      <c r="R17" s="2251"/>
      <c r="S17" s="2251"/>
      <c r="T17" s="2252">
        <f t="shared" si="0"/>
        <v>0.00025901694453200181</v>
      </c>
      <c r="U17" s="2252"/>
      <c r="V17" s="2252"/>
      <c r="W17" s="2252"/>
      <c r="X17" s="2252"/>
      <c r="Y17" s="2252"/>
      <c r="Z17" s="2250">
        <f t="shared" si="2"/>
        <v>0.00068441822946658723</v>
      </c>
      <c r="AA17" s="2215"/>
      <c r="AB17" s="2215"/>
      <c r="AC17" s="1174"/>
      <c r="AD17" s="2250">
        <f t="shared" si="3"/>
        <v>0.0033138152693371978</v>
      </c>
      <c r="AE17" s="2250"/>
      <c r="AF17" s="2250"/>
      <c r="AG17" s="2250"/>
      <c r="AH17" s="2250"/>
      <c r="AI17" s="1174"/>
      <c r="AJ17" s="1174"/>
      <c r="AK17" s="2250">
        <f t="shared" si="4"/>
        <v>0.0049201953008956639</v>
      </c>
      <c r="AL17" s="2250"/>
      <c r="AM17" s="2250"/>
      <c r="AO17" s="126"/>
      <c r="AP17" s="126"/>
      <c r="AQ17" s="126"/>
      <c r="AR17" s="126"/>
      <c r="AS17" s="228"/>
      <c r="AT17" s="228"/>
      <c r="AU17" s="904" t="s">
        <v>95</v>
      </c>
      <c r="AV17" s="1261">
        <v>11.823516799457261</v>
      </c>
      <c r="AW17" s="1258">
        <v>0.00025901694453200181</v>
      </c>
      <c r="AX17" s="1258">
        <v>0.00068441822946658723</v>
      </c>
      <c r="AY17" s="1258">
        <v>0.0033138152693371978</v>
      </c>
      <c r="AZ17" s="1258">
        <v>0.0049201953008956639</v>
      </c>
      <c r="BA17" s="228"/>
      <c r="BB17" s="228"/>
      <c r="BC17" s="228"/>
      <c r="BD17" s="228"/>
      <c r="BE17" s="228"/>
      <c r="BF17" s="228"/>
      <c r="BG17" s="228"/>
      <c r="BH17" s="228"/>
      <c r="BI17" s="228"/>
      <c r="BJ17" s="228"/>
      <c r="BK17" s="228"/>
      <c r="BL17" s="228"/>
      <c r="BM17" s="228"/>
      <c r="BN17" s="228"/>
      <c r="BO17" s="228"/>
      <c r="BP17" s="228"/>
      <c r="BQ17" s="228"/>
      <c r="BR17" s="228"/>
      <c r="BS17" s="228"/>
      <c r="BT17" s="228"/>
      <c r="BU17" s="228"/>
      <c r="BV17" s="228"/>
      <c r="BW17" s="225"/>
      <c r="BX17" s="126"/>
      <c r="BY17" s="126"/>
    </row>
    <row r="18" spans="1:77" s="181" customFormat="1" ht="16.5" customHeight="1">
      <c r="A18" s="126"/>
      <c r="B18" s="180"/>
      <c r="C18" s="1172" t="str">
        <f t="shared" si="1"/>
        <v>Total</v>
      </c>
      <c r="D18" s="1172"/>
      <c r="E18" s="1172"/>
      <c r="F18" s="1172"/>
      <c r="G18" s="1172"/>
      <c r="H18" s="1172"/>
      <c r="I18" s="1172"/>
      <c r="J18" s="1172"/>
      <c r="K18" s="1172"/>
      <c r="L18" s="1172"/>
      <c r="M18" s="1172"/>
      <c r="N18" s="2251">
        <f t="shared" si="5"/>
        <v>45647.657611050439</v>
      </c>
      <c r="O18" s="2251"/>
      <c r="P18" s="2251"/>
      <c r="Q18" s="2251"/>
      <c r="R18" s="2251"/>
      <c r="S18" s="2251"/>
      <c r="T18" s="2252">
        <f t="shared" si="0"/>
        <v>1</v>
      </c>
      <c r="U18" s="2252"/>
      <c r="V18" s="2252"/>
      <c r="W18" s="2252"/>
      <c r="X18" s="2252"/>
      <c r="Y18" s="2252"/>
      <c r="Z18" s="2250">
        <f t="shared" si="2"/>
        <v>1.0000000000000002</v>
      </c>
      <c r="AA18" s="2215"/>
      <c r="AB18" s="2215"/>
      <c r="AC18" s="1174"/>
      <c r="AD18" s="2250">
        <f t="shared" si="3"/>
        <v>0.99999999999999989</v>
      </c>
      <c r="AE18" s="2250"/>
      <c r="AF18" s="2250"/>
      <c r="AG18" s="2250"/>
      <c r="AH18" s="2250"/>
      <c r="AI18" s="1174"/>
      <c r="AJ18" s="1174"/>
      <c r="AK18" s="2250">
        <f t="shared" si="4"/>
        <v>1.0000000000000002</v>
      </c>
      <c r="AL18" s="2250"/>
      <c r="AM18" s="2250"/>
      <c r="AO18" s="126"/>
      <c r="AP18" s="126"/>
      <c r="AQ18" s="126"/>
      <c r="AR18" s="126"/>
      <c r="AS18" s="228"/>
      <c r="AT18" s="228"/>
      <c r="AU18" s="904" t="s">
        <v>17</v>
      </c>
      <c r="AV18" s="1261">
        <v>45647.657611050439</v>
      </c>
      <c r="AW18" s="1730">
        <v>1</v>
      </c>
      <c r="AX18" s="1686">
        <v>1.0000000000000002</v>
      </c>
      <c r="AY18" s="1686">
        <v>0.99999999999999989</v>
      </c>
      <c r="AZ18" s="1686">
        <v>1.0000000000000002</v>
      </c>
      <c r="BA18" s="228"/>
      <c r="BB18" s="228"/>
      <c r="BC18" s="228"/>
      <c r="BD18" s="228"/>
      <c r="BE18" s="228"/>
      <c r="BF18" s="228"/>
      <c r="BG18" s="228"/>
      <c r="BH18" s="228"/>
      <c r="BI18" s="228"/>
      <c r="BJ18" s="228"/>
      <c r="BK18" s="228"/>
      <c r="BL18" s="228"/>
      <c r="BM18" s="228"/>
      <c r="BN18" s="228"/>
      <c r="BO18" s="228"/>
      <c r="BP18" s="228"/>
      <c r="BQ18" s="228"/>
      <c r="BR18" s="228"/>
      <c r="BS18" s="228"/>
      <c r="BT18" s="228"/>
      <c r="BU18" s="228"/>
      <c r="BV18" s="228"/>
      <c r="BW18" s="225"/>
      <c r="BX18" s="126"/>
      <c r="BY18" s="126"/>
    </row>
    <row r="19" spans="1:78" s="181" customFormat="1" ht="4.5" customHeight="1">
      <c r="A19" s="126"/>
      <c r="B19" s="180"/>
      <c r="N19" s="1687"/>
      <c r="O19" s="1687"/>
      <c r="P19" s="1687"/>
      <c r="Q19" s="1687"/>
      <c r="R19" s="1687"/>
      <c r="S19" s="1687"/>
      <c r="T19" s="1687"/>
      <c r="U19" s="1688"/>
      <c r="V19" s="384"/>
      <c r="W19" s="601"/>
      <c r="X19" s="601"/>
      <c r="Y19" s="601"/>
      <c r="Z19" s="384"/>
      <c r="AA19" s="601"/>
      <c r="AB19" s="601"/>
      <c r="AC19" s="601"/>
      <c r="AD19" s="384"/>
      <c r="AE19" s="384"/>
      <c r="AF19" s="384"/>
      <c r="AG19" s="384"/>
      <c r="AH19" s="384"/>
      <c r="AI19" s="601"/>
      <c r="AJ19" s="601"/>
      <c r="AK19" s="384"/>
      <c r="AL19" s="384"/>
      <c r="AM19" s="384"/>
      <c r="AO19" s="126"/>
      <c r="AP19" s="126"/>
      <c r="AQ19" s="126"/>
      <c r="AR19" s="126"/>
      <c r="AS19" s="228"/>
      <c r="AT19" s="228"/>
      <c r="AU19" s="228"/>
      <c r="AV19" s="1450"/>
      <c r="AW19" s="1450"/>
      <c r="AX19" s="375"/>
      <c r="AY19" s="375"/>
      <c r="AZ19" s="375"/>
      <c r="BA19" s="375"/>
      <c r="BB19" s="228"/>
      <c r="BC19" s="228"/>
      <c r="BD19" s="228"/>
      <c r="BE19" s="228"/>
      <c r="BF19" s="228"/>
      <c r="BG19" s="228"/>
      <c r="BH19" s="228"/>
      <c r="BI19" s="228"/>
      <c r="BJ19" s="228"/>
      <c r="BK19" s="228"/>
      <c r="BL19" s="228"/>
      <c r="BM19" s="228"/>
      <c r="BN19" s="228"/>
      <c r="BO19" s="228"/>
      <c r="BP19" s="228"/>
      <c r="BQ19" s="228"/>
      <c r="BR19" s="228"/>
      <c r="BS19" s="228"/>
      <c r="BT19" s="228"/>
      <c r="BU19" s="228"/>
      <c r="BV19" s="228"/>
      <c r="BW19" s="225"/>
      <c r="BX19" s="126"/>
      <c r="BY19" s="126"/>
      <c r="BZ19" s="126"/>
    </row>
    <row r="20" spans="1:78" s="379" customFormat="1" ht="9.95" customHeight="1">
      <c r="A20" s="376"/>
      <c r="B20" s="1689"/>
      <c r="C20" s="379" t="str">
        <f t="shared" si="1"/>
        <v xml:space="preserve">* Percentage distribution of SvB. Note: Further information on the individual demand segments (methodological description/factsheets): </v>
      </c>
      <c r="N20" s="1690"/>
      <c r="O20" s="1690"/>
      <c r="P20" s="1690"/>
      <c r="Q20" s="1690"/>
      <c r="R20" s="1690"/>
      <c r="S20" s="1690"/>
      <c r="T20" s="1690"/>
      <c r="U20" s="1691"/>
      <c r="V20" s="377"/>
      <c r="W20" s="566"/>
      <c r="X20" s="566"/>
      <c r="Y20" s="566"/>
      <c r="Z20" s="377"/>
      <c r="AA20" s="566"/>
      <c r="AB20" s="566"/>
      <c r="AC20" s="566"/>
      <c r="AD20" s="377"/>
      <c r="AE20" s="566"/>
      <c r="AF20" s="566"/>
      <c r="AG20" s="566"/>
      <c r="AH20" s="566"/>
      <c r="AI20" s="566"/>
      <c r="AJ20" s="566"/>
      <c r="AK20" s="566"/>
      <c r="AL20" s="566"/>
      <c r="AM20" s="566"/>
      <c r="AO20" s="376"/>
      <c r="AP20" s="376"/>
      <c r="AQ20" s="376"/>
      <c r="AR20" s="376"/>
      <c r="AS20" s="378"/>
      <c r="AT20" s="378"/>
      <c r="AU20" s="378" t="s">
        <v>141</v>
      </c>
      <c r="AV20" s="378"/>
      <c r="AW20" s="378"/>
      <c r="AX20" s="378"/>
      <c r="AY20" s="378"/>
      <c r="AZ20" s="378"/>
      <c r="BA20" s="378"/>
      <c r="BB20" s="378"/>
      <c r="BC20" s="1692"/>
      <c r="BD20" s="378"/>
      <c r="BE20" s="378"/>
      <c r="BF20" s="378"/>
      <c r="BG20" s="378"/>
      <c r="BH20" s="378"/>
      <c r="BI20" s="378"/>
      <c r="BJ20" s="378"/>
      <c r="BK20" s="378"/>
      <c r="BL20" s="378"/>
      <c r="BM20" s="378"/>
      <c r="BN20" s="378"/>
      <c r="BO20" s="378"/>
      <c r="BP20" s="378"/>
      <c r="BQ20" s="378"/>
      <c r="BR20" s="378"/>
      <c r="BS20" s="378"/>
      <c r="BT20" s="378"/>
      <c r="BU20" s="378"/>
      <c r="BV20" s="378"/>
      <c r="BW20" s="225"/>
      <c r="BX20" s="376"/>
      <c r="BY20" s="376"/>
      <c r="BZ20" s="376"/>
    </row>
    <row r="21" spans="1:78" s="379" customFormat="1" ht="9.95" customHeight="1">
      <c r="A21" s="376"/>
      <c r="B21" s="1689"/>
      <c r="C21" s="2267" t="str">
        <f>AU21</f>
        <v>https://en.fahrlaenderpartner.de/marktdaten/nachfragersegmente/nachfragersegmente-im-bueromarkt/</v>
      </c>
      <c r="D21" s="2267"/>
      <c r="E21" s="2267"/>
      <c r="F21" s="2267"/>
      <c r="G21" s="2267"/>
      <c r="H21" s="2267"/>
      <c r="I21" s="2267"/>
      <c r="J21" s="2267"/>
      <c r="K21" s="2267"/>
      <c r="L21" s="2267"/>
      <c r="M21" s="2267"/>
      <c r="N21" s="2267"/>
      <c r="O21" s="2267"/>
      <c r="P21" s="2267"/>
      <c r="Q21" s="2267"/>
      <c r="R21" s="2267"/>
      <c r="S21" s="2267"/>
      <c r="T21" s="2267"/>
      <c r="U21" s="2267"/>
      <c r="V21" s="2267"/>
      <c r="W21" s="2267"/>
      <c r="X21" s="2267"/>
      <c r="Y21" s="2267"/>
      <c r="Z21" s="2267"/>
      <c r="AA21" s="2267"/>
      <c r="AB21" s="2267"/>
      <c r="AC21" s="2267"/>
      <c r="AD21" s="2267"/>
      <c r="AE21" s="2267"/>
      <c r="AF21" s="2267"/>
      <c r="AG21" s="2267"/>
      <c r="AH21" s="2267"/>
      <c r="AI21" s="2267"/>
      <c r="AJ21" s="2267"/>
      <c r="AK21" s="2267"/>
      <c r="AL21" s="2267"/>
      <c r="AM21" s="2267"/>
      <c r="AO21" s="376"/>
      <c r="AP21" s="376"/>
      <c r="AQ21" s="376"/>
      <c r="AR21" s="376"/>
      <c r="AS21" s="378"/>
      <c r="AT21" s="378"/>
      <c r="AU21" s="378" t="s">
        <v>100</v>
      </c>
      <c r="AV21" s="378"/>
      <c r="AW21" s="378"/>
      <c r="AX21" s="378"/>
      <c r="AY21" s="378"/>
      <c r="AZ21" s="378"/>
      <c r="BA21" s="378"/>
      <c r="BB21" s="378"/>
      <c r="BC21" s="1692"/>
      <c r="BD21" s="378"/>
      <c r="BE21" s="378"/>
      <c r="BF21" s="378"/>
      <c r="BG21" s="378"/>
      <c r="BH21" s="378"/>
      <c r="BI21" s="378"/>
      <c r="BJ21" s="378"/>
      <c r="BK21" s="378"/>
      <c r="BL21" s="378"/>
      <c r="BM21" s="378"/>
      <c r="BN21" s="378"/>
      <c r="BO21" s="378"/>
      <c r="BP21" s="378"/>
      <c r="BQ21" s="378"/>
      <c r="BR21" s="378"/>
      <c r="BS21" s="378"/>
      <c r="BT21" s="378"/>
      <c r="BU21" s="378"/>
      <c r="BV21" s="378"/>
      <c r="BW21" s="225"/>
      <c r="BX21" s="376"/>
      <c r="BY21" s="376"/>
      <c r="BZ21" s="376"/>
    </row>
    <row r="22" spans="1:78" s="379" customFormat="1" ht="9.95" customHeight="1">
      <c r="A22" s="376"/>
      <c r="B22" s="1689"/>
      <c r="C22" s="2163" t="str">
        <f t="shared" si="1"/>
        <v>Source: Fahrländer Partner.</v>
      </c>
      <c r="D22" s="2163"/>
      <c r="E22" s="2163"/>
      <c r="F22" s="2163"/>
      <c r="G22" s="2163"/>
      <c r="H22" s="2163"/>
      <c r="I22" s="2163"/>
      <c r="J22" s="2163"/>
      <c r="K22" s="2163"/>
      <c r="L22" s="2163"/>
      <c r="M22" s="2163"/>
      <c r="N22" s="2163"/>
      <c r="O22" s="2163"/>
      <c r="P22" s="2163"/>
      <c r="Q22" s="2163"/>
      <c r="R22" s="2163"/>
      <c r="S22" s="2163"/>
      <c r="T22" s="2163"/>
      <c r="U22" s="2163"/>
      <c r="V22" s="2163"/>
      <c r="W22" s="2163"/>
      <c r="X22" s="2163"/>
      <c r="Y22" s="2163"/>
      <c r="Z22" s="2163"/>
      <c r="AA22" s="2163"/>
      <c r="AB22" s="2163"/>
      <c r="AC22" s="2163"/>
      <c r="AD22" s="2163"/>
      <c r="AE22" s="2163"/>
      <c r="AF22" s="2163"/>
      <c r="AG22" s="2163"/>
      <c r="AH22" s="2163"/>
      <c r="AI22" s="2163"/>
      <c r="AJ22" s="2163"/>
      <c r="AK22" s="2163"/>
      <c r="AL22" s="2163"/>
      <c r="AM22" s="2163"/>
      <c r="AO22" s="376"/>
      <c r="AP22" s="376"/>
      <c r="AQ22" s="376"/>
      <c r="AR22" s="376"/>
      <c r="AS22" s="378"/>
      <c r="AT22" s="378"/>
      <c r="AU22" s="378" t="s">
        <v>39</v>
      </c>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6"/>
      <c r="BY22" s="376"/>
      <c r="BZ22" s="376"/>
    </row>
    <row r="23" spans="1:89" s="181" customFormat="1" ht="30" customHeight="1">
      <c r="A23" s="126"/>
      <c r="B23" s="180"/>
      <c r="C23" s="2279" t="str">
        <f>AU23</f>
        <v/>
      </c>
      <c r="D23" s="2279"/>
      <c r="E23" s="2279"/>
      <c r="F23" s="2279"/>
      <c r="G23" s="2279"/>
      <c r="H23" s="2279"/>
      <c r="I23" s="2279"/>
      <c r="J23" s="2279"/>
      <c r="K23" s="2279"/>
      <c r="L23" s="2279"/>
      <c r="M23" s="2279"/>
      <c r="N23" s="2279"/>
      <c r="O23" s="2279"/>
      <c r="P23" s="2279"/>
      <c r="Q23" s="2279"/>
      <c r="R23" s="2279"/>
      <c r="S23" s="2279"/>
      <c r="T23" s="2279"/>
      <c r="U23" s="2279"/>
      <c r="V23" s="2279"/>
      <c r="W23" s="2279"/>
      <c r="X23" s="2279"/>
      <c r="Y23" s="2279"/>
      <c r="Z23" s="2279"/>
      <c r="AA23" s="2279"/>
      <c r="AB23" s="2279"/>
      <c r="AC23" s="2279"/>
      <c r="AD23" s="2279"/>
      <c r="AE23" s="2279"/>
      <c r="AF23" s="2279"/>
      <c r="AG23" s="2279"/>
      <c r="AH23" s="2279"/>
      <c r="AI23" s="2279"/>
      <c r="AJ23" s="2279"/>
      <c r="AK23" s="2279"/>
      <c r="AL23" s="2279"/>
      <c r="AM23" s="2279"/>
      <c r="AO23" s="126"/>
      <c r="AP23" s="114"/>
      <c r="AQ23" s="126"/>
      <c r="AR23" s="126"/>
      <c r="AS23" s="228"/>
      <c r="AT23" s="228"/>
      <c r="AU23" s="592" t="s">
        <v>56</v>
      </c>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226"/>
      <c r="BW23" s="226"/>
      <c r="BX23" s="114"/>
      <c r="BY23" s="114"/>
      <c r="BZ23" s="114"/>
      <c r="CA23" s="129"/>
      <c r="CB23" s="129"/>
      <c r="CC23" s="129"/>
      <c r="CD23" s="129"/>
      <c r="CE23" s="129"/>
      <c r="CF23" s="129"/>
      <c r="CG23" s="129"/>
      <c r="CH23" s="129"/>
      <c r="CI23" s="129"/>
      <c r="CJ23" s="129"/>
      <c r="CK23" s="129"/>
    </row>
    <row r="24" spans="1:89" s="181" customFormat="1" ht="16.5" customHeight="1">
      <c r="A24" s="126"/>
      <c r="B24" s="180"/>
      <c r="C24" s="2275" t="str">
        <f>AU24</f>
        <v>Distribution of the segments in the Commune of Aachen</v>
      </c>
      <c r="D24" s="2275"/>
      <c r="E24" s="2275"/>
      <c r="F24" s="2275"/>
      <c r="G24" s="2275"/>
      <c r="H24" s="2275"/>
      <c r="I24" s="2275"/>
      <c r="J24" s="2275"/>
      <c r="K24" s="2275"/>
      <c r="L24" s="2275"/>
      <c r="M24" s="2275"/>
      <c r="N24" s="2275"/>
      <c r="O24" s="2275"/>
      <c r="P24" s="2275"/>
      <c r="Q24" s="2275"/>
      <c r="R24" s="2275"/>
      <c r="S24" s="2275"/>
      <c r="T24" s="2275"/>
      <c r="U24" s="2275"/>
      <c r="V24" s="2275"/>
      <c r="W24" s="2276" t="str">
        <f>BK89</f>
        <v>Difference to nationwide percentages</v>
      </c>
      <c r="X24" s="2276"/>
      <c r="Y24" s="2276"/>
      <c r="Z24" s="2276"/>
      <c r="AA24" s="2276"/>
      <c r="AB24" s="2276"/>
      <c r="AC24" s="2276"/>
      <c r="AD24" s="2276"/>
      <c r="AE24" s="2276"/>
      <c r="AF24" s="2276"/>
      <c r="AG24" s="2276"/>
      <c r="AH24" s="2276"/>
      <c r="AI24" s="2276"/>
      <c r="AJ24" s="2276"/>
      <c r="AK24" s="2276"/>
      <c r="AL24" s="2276"/>
      <c r="AM24" s="2276"/>
      <c r="AO24" s="126"/>
      <c r="AP24" s="114"/>
      <c r="AQ24" s="126"/>
      <c r="AR24" s="126"/>
      <c r="AS24" s="228"/>
      <c r="AT24" s="228"/>
      <c r="AU24" s="230" t="s">
        <v>142</v>
      </c>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114"/>
      <c r="BY24" s="114"/>
      <c r="BZ24" s="114"/>
      <c r="CA24" s="129"/>
      <c r="CB24" s="129"/>
      <c r="CC24" s="129"/>
      <c r="CD24" s="129"/>
      <c r="CE24" s="129"/>
      <c r="CF24" s="129"/>
      <c r="CG24" s="129"/>
      <c r="CH24" s="129"/>
      <c r="CI24" s="129"/>
      <c r="CJ24" s="129"/>
      <c r="CK24" s="129"/>
    </row>
    <row r="25" spans="1:89" s="181" customFormat="1" ht="8.1" customHeight="1">
      <c r="A25" s="126"/>
      <c r="B25" s="180"/>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O25" s="126"/>
      <c r="AP25" s="114"/>
      <c r="AQ25" s="126"/>
      <c r="AR25" s="126"/>
      <c r="AS25" s="228"/>
      <c r="AT25" s="228"/>
      <c r="AU25" s="230"/>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226"/>
      <c r="BW25" s="226"/>
      <c r="BX25" s="114"/>
      <c r="BY25" s="114"/>
      <c r="BZ25" s="114"/>
      <c r="CA25" s="129"/>
      <c r="CB25" s="129"/>
      <c r="CC25" s="129"/>
      <c r="CD25" s="129"/>
      <c r="CE25" s="129"/>
      <c r="CF25" s="129"/>
      <c r="CG25" s="129"/>
      <c r="CH25" s="129"/>
      <c r="CI25" s="129"/>
      <c r="CJ25" s="129"/>
      <c r="CK25" s="129"/>
    </row>
    <row r="26" spans="1:89" s="181" customFormat="1" ht="21" customHeight="1">
      <c r="A26" s="126"/>
      <c r="B26" s="180"/>
      <c r="C26" s="2277" t="str">
        <f>AU131</f>
        <v>Value added</v>
      </c>
      <c r="D26" s="2238" t="str">
        <f>AV91</f>
        <v xml:space="preserve">high </v>
      </c>
      <c r="E26" s="1693">
        <f>AW91</f>
        <v>0.0042280373210930831</v>
      </c>
      <c r="F26" s="1693">
        <f t="shared" si="6" ref="F26:P41">AX91</f>
        <v>0.0042280373210930831</v>
      </c>
      <c r="G26" s="1694">
        <f t="shared" si="6"/>
        <v>0.0042280373210930831</v>
      </c>
      <c r="H26" s="1693">
        <f t="shared" si="6"/>
        <v>0.043806002252968143</v>
      </c>
      <c r="I26" s="1693">
        <f t="shared" si="6"/>
        <v>0.043806002252968143</v>
      </c>
      <c r="J26" s="1693">
        <f t="shared" si="6"/>
        <v>0.043806002252968143</v>
      </c>
      <c r="K26" s="1693">
        <f t="shared" si="6"/>
        <v>0.043806002252968143</v>
      </c>
      <c r="L26" s="1693">
        <f t="shared" si="6"/>
        <v>0.043806002252968143</v>
      </c>
      <c r="M26" s="1695">
        <f t="shared" si="6"/>
        <v>0.043806002252968143</v>
      </c>
      <c r="N26" s="1693">
        <f t="shared" si="6"/>
        <v>0.00025901694453200181</v>
      </c>
      <c r="O26" s="1693">
        <f t="shared" si="6"/>
        <v>0.00025901694453200181</v>
      </c>
      <c r="P26" s="1695">
        <f t="shared" si="6"/>
        <v>0.00025901694453200181</v>
      </c>
      <c r="Q26" s="1696"/>
      <c r="S26" s="182"/>
      <c r="T26" s="182"/>
      <c r="U26" s="182"/>
      <c r="V26" s="182"/>
      <c r="W26" s="2277" t="str">
        <f>BI131</f>
        <v>Value added</v>
      </c>
      <c r="X26" s="2238" t="str">
        <f>BJ91</f>
        <v xml:space="preserve">high </v>
      </c>
      <c r="Y26" s="1693">
        <f>BK91</f>
        <v>-0.0019952622505213045</v>
      </c>
      <c r="Z26" s="1693">
        <f>BL91</f>
        <v>-0.0019952622505213045</v>
      </c>
      <c r="AA26" s="1694">
        <f>BM91</f>
        <v>-0.0019952622505213045</v>
      </c>
      <c r="AB26" s="1693">
        <f>BN91</f>
        <v>0.0026379810330830131</v>
      </c>
      <c r="AC26" s="1693">
        <f t="shared" si="7" ref="AC26:AJ41">BO91</f>
        <v>0.0026379810330830131</v>
      </c>
      <c r="AD26" s="1693">
        <f t="shared" si="7"/>
        <v>0.0026379810330830131</v>
      </c>
      <c r="AE26" s="1693">
        <f t="shared" si="7"/>
        <v>0.0026379810330830131</v>
      </c>
      <c r="AF26" s="1693">
        <f t="shared" si="7"/>
        <v>0.0026379810330830131</v>
      </c>
      <c r="AG26" s="1695">
        <f t="shared" si="7"/>
        <v>0.0026379810330830131</v>
      </c>
      <c r="AH26" s="1693">
        <f t="shared" si="7"/>
        <v>-0.0046611783563636619</v>
      </c>
      <c r="AI26" s="1693">
        <f t="shared" si="7"/>
        <v>-0.0046611783563636619</v>
      </c>
      <c r="AJ26" s="1695">
        <f t="shared" si="7"/>
        <v>-0.0046611783563636619</v>
      </c>
      <c r="AK26" s="1698"/>
      <c r="AL26" s="182"/>
      <c r="AM26" s="182"/>
      <c r="AN26" s="182"/>
      <c r="AO26" s="126"/>
      <c r="AP26" s="114"/>
      <c r="AQ26" s="126"/>
      <c r="AR26" s="126"/>
      <c r="AS26" s="228"/>
      <c r="AT26" s="228"/>
      <c r="AU26" s="1699" t="s">
        <v>57</v>
      </c>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114"/>
      <c r="BY26" s="114"/>
      <c r="BZ26" s="114"/>
      <c r="CA26" s="129"/>
      <c r="CB26" s="129"/>
      <c r="CC26" s="129"/>
      <c r="CD26" s="129"/>
      <c r="CE26" s="129"/>
      <c r="CF26" s="129"/>
      <c r="CG26" s="129"/>
      <c r="CH26" s="129"/>
      <c r="CI26" s="129"/>
      <c r="CJ26" s="129"/>
      <c r="CK26" s="129"/>
    </row>
    <row r="27" spans="1:89" s="181" customFormat="1" ht="18.95" customHeight="1">
      <c r="A27" s="126"/>
      <c r="B27" s="180"/>
      <c r="C27" s="2277"/>
      <c r="D27" s="2238"/>
      <c r="E27" s="1705">
        <f t="shared" si="8" ref="E27:P42">AW92</f>
        <v>0.0042280373210930831</v>
      </c>
      <c r="F27" s="1701">
        <f t="shared" si="6"/>
        <v>0.0042280373210930831</v>
      </c>
      <c r="G27" s="1702">
        <f t="shared" si="6"/>
        <v>0.040944457573683632</v>
      </c>
      <c r="H27" s="1696">
        <f t="shared" si="6"/>
        <v>0.043806002252968143</v>
      </c>
      <c r="I27" s="1696">
        <f t="shared" si="6"/>
        <v>0.043806002252968143</v>
      </c>
      <c r="J27" s="1696">
        <f t="shared" si="6"/>
        <v>0.043806002252968143</v>
      </c>
      <c r="K27" s="1696">
        <f t="shared" si="6"/>
        <v>0.043806002252968143</v>
      </c>
      <c r="L27" s="1696">
        <f t="shared" si="6"/>
        <v>0.043806002252968143</v>
      </c>
      <c r="M27" s="1702">
        <f t="shared" si="6"/>
        <v>0.043806002252968143</v>
      </c>
      <c r="N27" s="1696">
        <f t="shared" si="6"/>
        <v>0.00025901694453200181</v>
      </c>
      <c r="O27" s="1696">
        <f t="shared" si="6"/>
        <v>0.00025901694453200181</v>
      </c>
      <c r="P27" s="1702">
        <f t="shared" si="6"/>
        <v>0.00025901694453200181</v>
      </c>
      <c r="Q27" s="1696"/>
      <c r="S27" s="182"/>
      <c r="T27" s="182"/>
      <c r="U27" s="182"/>
      <c r="V27" s="182"/>
      <c r="W27" s="2277"/>
      <c r="X27" s="2238"/>
      <c r="Y27" s="1696">
        <f>BK92</f>
        <v>-0.0019952622505213045</v>
      </c>
      <c r="Z27" s="1696">
        <f>BL92</f>
        <v>-0.0019952622505213045</v>
      </c>
      <c r="AA27" s="1703">
        <f>BM92</f>
        <v>0.0092827090084924083</v>
      </c>
      <c r="AB27" s="1696">
        <f t="shared" si="9" ref="AB27:AB30">BN92</f>
        <v>0.0026379810330830131</v>
      </c>
      <c r="AC27" s="1696">
        <f t="shared" si="7"/>
        <v>0.0026379810330830131</v>
      </c>
      <c r="AD27" s="1696">
        <f t="shared" si="7"/>
        <v>0.0026379810330830131</v>
      </c>
      <c r="AE27" s="1696">
        <f t="shared" si="7"/>
        <v>0.0026379810330830131</v>
      </c>
      <c r="AF27" s="1696">
        <f t="shared" si="7"/>
        <v>0.0026379810330830131</v>
      </c>
      <c r="AG27" s="1702">
        <f t="shared" si="7"/>
        <v>0.0026379810330830131</v>
      </c>
      <c r="AH27" s="1696">
        <f t="shared" si="7"/>
        <v>-0.0046611783563636619</v>
      </c>
      <c r="AI27" s="1696">
        <f t="shared" si="7"/>
        <v>-0.0046611783563636619</v>
      </c>
      <c r="AJ27" s="1702">
        <f t="shared" si="7"/>
        <v>-0.0046611783563636619</v>
      </c>
      <c r="AK27" s="1698"/>
      <c r="AL27" s="182"/>
      <c r="AM27" s="182"/>
      <c r="AN27" s="182"/>
      <c r="AO27" s="126"/>
      <c r="AP27" s="114"/>
      <c r="AQ27" s="126"/>
      <c r="AR27" s="126"/>
      <c r="AS27" s="228"/>
      <c r="AT27" s="228"/>
      <c r="AU27" s="271"/>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226"/>
      <c r="BX27" s="114"/>
      <c r="BY27" s="114"/>
      <c r="BZ27" s="114"/>
      <c r="CA27" s="129"/>
      <c r="CB27" s="129"/>
      <c r="CC27" s="129"/>
      <c r="CD27" s="129"/>
      <c r="CE27" s="129"/>
      <c r="CF27" s="129"/>
      <c r="CG27" s="129"/>
      <c r="CH27" s="129"/>
      <c r="CI27" s="129"/>
      <c r="CJ27" s="129"/>
      <c r="CK27" s="129"/>
    </row>
    <row r="28" spans="1:89" s="181" customFormat="1" ht="3.95" customHeight="1">
      <c r="A28" s="126"/>
      <c r="B28" s="180"/>
      <c r="C28" s="2278"/>
      <c r="D28" s="2238"/>
      <c r="E28" s="1696">
        <f>AW93</f>
        <v>0.040944457573683632</v>
      </c>
      <c r="F28" s="1696">
        <f t="shared" si="6"/>
        <v>0.040944457573683632</v>
      </c>
      <c r="G28" s="1702">
        <f t="shared" si="6"/>
        <v>0.040944457573683632</v>
      </c>
      <c r="H28" s="1696">
        <f t="shared" si="6"/>
        <v>0.043806002252968143</v>
      </c>
      <c r="I28" s="1696">
        <f t="shared" si="6"/>
        <v>0.043806002252968143</v>
      </c>
      <c r="J28" s="1696">
        <f t="shared" si="6"/>
        <v>0.043806002252968143</v>
      </c>
      <c r="K28" s="1696">
        <f t="shared" si="6"/>
        <v>0.043806002252968143</v>
      </c>
      <c r="L28" s="1696">
        <f t="shared" si="6"/>
        <v>0.043806002252968143</v>
      </c>
      <c r="M28" s="1702">
        <f t="shared" si="6"/>
        <v>0.043806002252968143</v>
      </c>
      <c r="N28" s="1696">
        <f t="shared" si="6"/>
        <v>0.00025901694453200181</v>
      </c>
      <c r="O28" s="1696">
        <f t="shared" si="6"/>
        <v>0.00025901694453200181</v>
      </c>
      <c r="P28" s="1702">
        <f t="shared" si="6"/>
        <v>0.00025901694453200181</v>
      </c>
      <c r="Q28" s="1696"/>
      <c r="S28" s="182"/>
      <c r="T28" s="182"/>
      <c r="U28" s="182"/>
      <c r="V28" s="182"/>
      <c r="W28" s="2277"/>
      <c r="X28" s="2238"/>
      <c r="Y28" s="1693">
        <f>BK93</f>
        <v>0.0092827090084924083</v>
      </c>
      <c r="Z28" s="1693">
        <f t="shared" si="10" ref="Z28:AJ43">BL93</f>
        <v>0.0092827090084924083</v>
      </c>
      <c r="AA28" s="1702">
        <f t="shared" si="10"/>
        <v>0.0092827090084924083</v>
      </c>
      <c r="AB28" s="1696">
        <f t="shared" si="9"/>
        <v>0.0026379810330830131</v>
      </c>
      <c r="AC28" s="1696">
        <f t="shared" si="7"/>
        <v>0.0026379810330830131</v>
      </c>
      <c r="AD28" s="1696">
        <f t="shared" si="7"/>
        <v>0.0026379810330830131</v>
      </c>
      <c r="AE28" s="1696">
        <f t="shared" si="7"/>
        <v>0.0026379810330830131</v>
      </c>
      <c r="AF28" s="1696">
        <f t="shared" si="7"/>
        <v>0.0026379810330830131</v>
      </c>
      <c r="AG28" s="1702">
        <f t="shared" si="7"/>
        <v>0.0026379810330830131</v>
      </c>
      <c r="AH28" s="1696">
        <f t="shared" si="7"/>
        <v>-0.0046611783563636619</v>
      </c>
      <c r="AI28" s="1696">
        <f t="shared" si="7"/>
        <v>-0.0046611783563636619</v>
      </c>
      <c r="AJ28" s="1702">
        <f t="shared" si="7"/>
        <v>-0.0046611783563636619</v>
      </c>
      <c r="AK28" s="1698"/>
      <c r="AL28" s="182"/>
      <c r="AM28" s="182"/>
      <c r="AN28" s="182"/>
      <c r="AO28" s="126"/>
      <c r="AP28" s="114"/>
      <c r="AQ28" s="126"/>
      <c r="AR28" s="126"/>
      <c r="AS28" s="228"/>
      <c r="AT28" s="228"/>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114"/>
      <c r="BY28" s="114"/>
      <c r="BZ28" s="114"/>
      <c r="CA28" s="129"/>
      <c r="CB28" s="129"/>
      <c r="CC28" s="129"/>
      <c r="CD28" s="129"/>
      <c r="CE28" s="129"/>
      <c r="CF28" s="129"/>
      <c r="CG28" s="129"/>
      <c r="CH28" s="129"/>
      <c r="CI28" s="129"/>
      <c r="CJ28" s="129"/>
      <c r="CK28" s="129"/>
    </row>
    <row r="29" spans="1:89" s="181" customFormat="1" ht="3.95" customHeight="1">
      <c r="A29" s="126"/>
      <c r="B29" s="180"/>
      <c r="C29" s="2277"/>
      <c r="D29" s="2238"/>
      <c r="E29" s="1696">
        <f t="shared" si="8"/>
        <v>0.040944457573683632</v>
      </c>
      <c r="F29" s="1696">
        <f t="shared" si="6"/>
        <v>0.040944457573683632</v>
      </c>
      <c r="G29" s="1702">
        <f t="shared" si="6"/>
        <v>0.040944457573683632</v>
      </c>
      <c r="H29" s="1696">
        <f t="shared" si="6"/>
        <v>0.043806002252968143</v>
      </c>
      <c r="I29" s="1696">
        <f t="shared" si="6"/>
        <v>0.043806002252968143</v>
      </c>
      <c r="J29" s="1696">
        <f t="shared" si="6"/>
        <v>0.043806002252968143</v>
      </c>
      <c r="K29" s="1696">
        <f t="shared" si="6"/>
        <v>0.043806002252968143</v>
      </c>
      <c r="L29" s="1696">
        <f t="shared" si="6"/>
        <v>0.043806002252968143</v>
      </c>
      <c r="M29" s="1702">
        <f t="shared" si="6"/>
        <v>0.043806002252968143</v>
      </c>
      <c r="N29" s="1696">
        <f t="shared" si="6"/>
        <v>0.00025901694453200181</v>
      </c>
      <c r="O29" s="1696">
        <f t="shared" si="6"/>
        <v>0.00025901694453200181</v>
      </c>
      <c r="P29" s="1702">
        <f t="shared" si="6"/>
        <v>0.00025901694453200181</v>
      </c>
      <c r="Q29" s="1696"/>
      <c r="S29" s="182"/>
      <c r="T29" s="182"/>
      <c r="U29" s="182"/>
      <c r="V29" s="182"/>
      <c r="W29" s="2277"/>
      <c r="X29" s="2238"/>
      <c r="Y29" s="1696">
        <f t="shared" si="11" ref="Y29:AJ44">BK94</f>
        <v>0.0092827090084924083</v>
      </c>
      <c r="Z29" s="1696">
        <f t="shared" si="10"/>
        <v>0.0092827090084924083</v>
      </c>
      <c r="AA29" s="1702">
        <f t="shared" si="10"/>
        <v>0.0092827090084924083</v>
      </c>
      <c r="AB29" s="1696">
        <f t="shared" si="9"/>
        <v>0.0026379810330830131</v>
      </c>
      <c r="AC29" s="1696">
        <f t="shared" si="7"/>
        <v>0.0026379810330830131</v>
      </c>
      <c r="AD29" s="1696">
        <f t="shared" si="7"/>
        <v>0.0026379810330830131</v>
      </c>
      <c r="AE29" s="1696">
        <f t="shared" si="7"/>
        <v>0.0026379810330830131</v>
      </c>
      <c r="AF29" s="1696">
        <f t="shared" si="7"/>
        <v>0.0026379810330830131</v>
      </c>
      <c r="AG29" s="1702">
        <f t="shared" si="7"/>
        <v>0.0026379810330830131</v>
      </c>
      <c r="AH29" s="1696">
        <f t="shared" si="7"/>
        <v>-0.0046611783563636619</v>
      </c>
      <c r="AI29" s="1696">
        <f t="shared" si="7"/>
        <v>-0.0046611783563636619</v>
      </c>
      <c r="AJ29" s="1702">
        <f t="shared" si="7"/>
        <v>-0.0046611783563636619</v>
      </c>
      <c r="AK29" s="1698"/>
      <c r="AL29" s="182"/>
      <c r="AM29" s="182"/>
      <c r="AN29" s="182"/>
      <c r="AO29" s="126"/>
      <c r="AP29" s="114"/>
      <c r="AQ29" s="126"/>
      <c r="AR29" s="126"/>
      <c r="AS29" s="228"/>
      <c r="AT29" s="228"/>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114"/>
      <c r="BY29" s="114"/>
      <c r="BZ29" s="114"/>
      <c r="CA29" s="129"/>
      <c r="CB29" s="129"/>
      <c r="CC29" s="129"/>
      <c r="CD29" s="129"/>
      <c r="CE29" s="129"/>
      <c r="CF29" s="129"/>
      <c r="CG29" s="129"/>
      <c r="CH29" s="129"/>
      <c r="CI29" s="129"/>
      <c r="CJ29" s="129"/>
      <c r="CK29" s="129"/>
    </row>
    <row r="30" spans="1:89" s="181" customFormat="1" ht="7.5" customHeight="1">
      <c r="A30" s="126"/>
      <c r="B30" s="180"/>
      <c r="C30" s="2277"/>
      <c r="D30" s="2238"/>
      <c r="E30" s="1696">
        <f t="shared" si="8"/>
        <v>0.040944457573683632</v>
      </c>
      <c r="F30" s="1696">
        <f t="shared" si="6"/>
        <v>0.040944457573683632</v>
      </c>
      <c r="G30" s="1702">
        <f t="shared" si="6"/>
        <v>0.040944457573683632</v>
      </c>
      <c r="H30" s="1705">
        <f t="shared" si="6"/>
        <v>0.043806002252968143</v>
      </c>
      <c r="I30" s="1705">
        <f t="shared" si="6"/>
        <v>0.043806002252968143</v>
      </c>
      <c r="J30" s="1705">
        <f t="shared" si="6"/>
        <v>0.043806002252968143</v>
      </c>
      <c r="K30" s="1705">
        <f t="shared" si="6"/>
        <v>0.043806002252968143</v>
      </c>
      <c r="L30" s="1705">
        <f t="shared" si="6"/>
        <v>0.043806002252968143</v>
      </c>
      <c r="M30" s="1701">
        <f t="shared" si="6"/>
        <v>0.043806002252968143</v>
      </c>
      <c r="N30" s="1705">
        <f t="shared" si="6"/>
        <v>0.00025901694453200181</v>
      </c>
      <c r="O30" s="1705">
        <f t="shared" si="6"/>
        <v>0.00025901694453200181</v>
      </c>
      <c r="P30" s="1701">
        <f t="shared" si="6"/>
        <v>0.00025901694453200181</v>
      </c>
      <c r="Q30" s="1696"/>
      <c r="S30" s="182"/>
      <c r="T30" s="182"/>
      <c r="U30" s="182"/>
      <c r="V30" s="182"/>
      <c r="W30" s="2277"/>
      <c r="X30" s="2238"/>
      <c r="Y30" s="1696">
        <f t="shared" si="11"/>
        <v>0.0092827090084924083</v>
      </c>
      <c r="Z30" s="1696">
        <f t="shared" si="10"/>
        <v>0.0092827090084924083</v>
      </c>
      <c r="AA30" s="1702">
        <f t="shared" si="10"/>
        <v>0.0092827090084924083</v>
      </c>
      <c r="AB30" s="1700">
        <f t="shared" si="9"/>
        <v>0.0026379810330830131</v>
      </c>
      <c r="AC30" s="1705">
        <f t="shared" si="7"/>
        <v>0.0026379810330830131</v>
      </c>
      <c r="AD30" s="1705">
        <f t="shared" si="7"/>
        <v>0.0026379810330830131</v>
      </c>
      <c r="AE30" s="1705">
        <f t="shared" si="7"/>
        <v>0.0026379810330830131</v>
      </c>
      <c r="AF30" s="1705">
        <f t="shared" si="7"/>
        <v>0.0026379810330830131</v>
      </c>
      <c r="AG30" s="1701">
        <f t="shared" si="7"/>
        <v>0.0026379810330830131</v>
      </c>
      <c r="AH30" s="1696">
        <f t="shared" si="7"/>
        <v>-0.0046611783563636619</v>
      </c>
      <c r="AI30" s="1696">
        <f t="shared" si="7"/>
        <v>-0.0046611783563636619</v>
      </c>
      <c r="AJ30" s="1702">
        <f t="shared" si="7"/>
        <v>-0.0046611783563636619</v>
      </c>
      <c r="AK30" s="1698"/>
      <c r="AL30" s="182"/>
      <c r="AM30" s="182"/>
      <c r="AN30" s="182"/>
      <c r="AO30" s="126"/>
      <c r="AP30" s="114"/>
      <c r="AQ30" s="126"/>
      <c r="AR30" s="126"/>
      <c r="AS30" s="228"/>
      <c r="AT30" s="228"/>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114"/>
      <c r="BY30" s="114"/>
      <c r="BZ30" s="114"/>
      <c r="CA30" s="129"/>
      <c r="CB30" s="129"/>
      <c r="CC30" s="129"/>
      <c r="CD30" s="129"/>
      <c r="CE30" s="129"/>
      <c r="CF30" s="129"/>
      <c r="CG30" s="129"/>
      <c r="CH30" s="129"/>
      <c r="CI30" s="129"/>
      <c r="CJ30" s="129"/>
      <c r="CK30" s="129"/>
    </row>
    <row r="31" spans="1:89" s="181" customFormat="1" ht="3.95" customHeight="1">
      <c r="A31" s="126"/>
      <c r="B31" s="180"/>
      <c r="C31" s="2277"/>
      <c r="D31" s="2238"/>
      <c r="E31" s="1696">
        <f t="shared" si="8"/>
        <v>0.040944457573683632</v>
      </c>
      <c r="F31" s="1696">
        <f t="shared" si="6"/>
        <v>0.040944457573683632</v>
      </c>
      <c r="G31" s="1702">
        <f t="shared" si="6"/>
        <v>0.040944457573683632</v>
      </c>
      <c r="H31" s="1696">
        <f t="shared" si="6"/>
        <v>0.33598737453024397</v>
      </c>
      <c r="I31" s="1702">
        <f t="shared" si="6"/>
        <v>0.33598737453024397</v>
      </c>
      <c r="J31" s="1696">
        <f t="shared" si="6"/>
        <v>0.11579206106045924</v>
      </c>
      <c r="K31" s="1696">
        <f t="shared" si="6"/>
        <v>0.11579206106045924</v>
      </c>
      <c r="L31" s="1696">
        <f t="shared" si="6"/>
        <v>0.11579206106045924</v>
      </c>
      <c r="M31" s="1696">
        <f t="shared" si="6"/>
        <v>0.11579206106045924</v>
      </c>
      <c r="N31" s="1696">
        <f t="shared" si="6"/>
        <v>0.11579206106045924</v>
      </c>
      <c r="O31" s="1696">
        <f t="shared" si="6"/>
        <v>0.11579206106045924</v>
      </c>
      <c r="P31" s="1702">
        <f t="shared" si="6"/>
        <v>0.11579206106045924</v>
      </c>
      <c r="Q31" s="1696"/>
      <c r="S31" s="182"/>
      <c r="T31" s="182"/>
      <c r="U31" s="182"/>
      <c r="V31" s="182"/>
      <c r="W31" s="2277"/>
      <c r="X31" s="2238"/>
      <c r="Y31" s="1696">
        <f t="shared" si="11"/>
        <v>0.0092827090084924083</v>
      </c>
      <c r="Z31" s="1696">
        <f t="shared" si="10"/>
        <v>0.0092827090084924083</v>
      </c>
      <c r="AA31" s="1702">
        <f t="shared" si="10"/>
        <v>0.0092827090084924083</v>
      </c>
      <c r="AB31" s="1696">
        <f t="shared" si="10"/>
        <v>-0.0096487478619031175</v>
      </c>
      <c r="AC31" s="1696">
        <f t="shared" si="10"/>
        <v>-0.0096487478619031175</v>
      </c>
      <c r="AD31" s="1697">
        <f t="shared" si="10"/>
        <v>-0.051509155404328807</v>
      </c>
      <c r="AE31" s="1696">
        <f t="shared" si="7"/>
        <v>-0.051509155404328807</v>
      </c>
      <c r="AF31" s="1696">
        <f t="shared" si="7"/>
        <v>-0.051509155404328807</v>
      </c>
      <c r="AG31" s="1696">
        <f t="shared" si="7"/>
        <v>-0.051509155404328807</v>
      </c>
      <c r="AH31" s="1693">
        <f t="shared" si="7"/>
        <v>-0.051509155404328807</v>
      </c>
      <c r="AI31" s="1693">
        <f t="shared" si="7"/>
        <v>-0.051509155404328807</v>
      </c>
      <c r="AJ31" s="1695">
        <f t="shared" si="7"/>
        <v>-0.051509155404328807</v>
      </c>
      <c r="AK31" s="1698"/>
      <c r="AL31" s="182"/>
      <c r="AM31" s="182"/>
      <c r="AN31" s="182"/>
      <c r="AO31" s="126"/>
      <c r="AP31" s="114"/>
      <c r="AQ31" s="126"/>
      <c r="AR31" s="126"/>
      <c r="AS31" s="228"/>
      <c r="AT31" s="228"/>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c r="BV31" s="226"/>
      <c r="BW31" s="226"/>
      <c r="BX31" s="114"/>
      <c r="BY31" s="114"/>
      <c r="BZ31" s="114"/>
      <c r="CA31" s="129"/>
      <c r="CB31" s="129"/>
      <c r="CC31" s="129"/>
      <c r="CD31" s="129"/>
      <c r="CE31" s="129"/>
      <c r="CF31" s="129"/>
      <c r="CG31" s="129"/>
      <c r="CH31" s="129"/>
      <c r="CI31" s="129"/>
      <c r="CJ31" s="129"/>
      <c r="CK31" s="129"/>
    </row>
    <row r="32" spans="1:89" s="181" customFormat="1" ht="3.95" customHeight="1">
      <c r="A32" s="126"/>
      <c r="B32" s="180"/>
      <c r="C32" s="2277"/>
      <c r="D32" s="2238"/>
      <c r="E32" s="1696">
        <f t="shared" si="8"/>
        <v>0.040944457573683632</v>
      </c>
      <c r="F32" s="1696">
        <f t="shared" si="6"/>
        <v>0.040944457573683632</v>
      </c>
      <c r="G32" s="1702">
        <f t="shared" si="6"/>
        <v>0.040944457573683632</v>
      </c>
      <c r="H32" s="1696">
        <f t="shared" si="6"/>
        <v>0.33598737453024397</v>
      </c>
      <c r="I32" s="1702">
        <f t="shared" si="6"/>
        <v>0.33598737453024397</v>
      </c>
      <c r="J32" s="1696">
        <f t="shared" si="6"/>
        <v>0.11579206106045924</v>
      </c>
      <c r="K32" s="1696">
        <f t="shared" si="6"/>
        <v>0.11579206106045924</v>
      </c>
      <c r="L32" s="1696">
        <f t="shared" si="6"/>
        <v>0.11579206106045924</v>
      </c>
      <c r="M32" s="1696">
        <f t="shared" si="6"/>
        <v>0.11579206106045924</v>
      </c>
      <c r="N32" s="1696">
        <f t="shared" si="6"/>
        <v>0.11579206106045924</v>
      </c>
      <c r="O32" s="1696">
        <f t="shared" si="6"/>
        <v>0.11579206106045924</v>
      </c>
      <c r="P32" s="1702">
        <f t="shared" si="6"/>
        <v>0.11579206106045924</v>
      </c>
      <c r="Q32" s="1696"/>
      <c r="S32" s="182"/>
      <c r="T32" s="182"/>
      <c r="U32" s="182"/>
      <c r="V32" s="182"/>
      <c r="W32" s="2277"/>
      <c r="X32" s="2238"/>
      <c r="Y32" s="1696">
        <f t="shared" si="11"/>
        <v>0.0092827090084924083</v>
      </c>
      <c r="Z32" s="1696">
        <f t="shared" si="10"/>
        <v>0.0092827090084924083</v>
      </c>
      <c r="AA32" s="1702">
        <f t="shared" si="10"/>
        <v>0.0092827090084924083</v>
      </c>
      <c r="AB32" s="1696">
        <f t="shared" si="10"/>
        <v>-0.0096487478619031175</v>
      </c>
      <c r="AC32" s="1696">
        <f t="shared" si="10"/>
        <v>-0.0096487478619031175</v>
      </c>
      <c r="AD32" s="1704">
        <f t="shared" si="10"/>
        <v>-0.051509155404328807</v>
      </c>
      <c r="AE32" s="1696">
        <f t="shared" si="7"/>
        <v>-0.051509155404328807</v>
      </c>
      <c r="AF32" s="1696">
        <f t="shared" si="7"/>
        <v>-0.051509155404328807</v>
      </c>
      <c r="AG32" s="1696">
        <f t="shared" si="7"/>
        <v>-0.051509155404328807</v>
      </c>
      <c r="AH32" s="1696">
        <f t="shared" si="7"/>
        <v>-0.051509155404328807</v>
      </c>
      <c r="AI32" s="1696">
        <f t="shared" si="7"/>
        <v>-0.051509155404328807</v>
      </c>
      <c r="AJ32" s="1702">
        <f t="shared" si="7"/>
        <v>-0.051509155404328807</v>
      </c>
      <c r="AK32" s="1698"/>
      <c r="AL32" s="182"/>
      <c r="AM32" s="182"/>
      <c r="AN32" s="182"/>
      <c r="AO32" s="126"/>
      <c r="AP32" s="114"/>
      <c r="AQ32" s="126"/>
      <c r="AR32" s="126"/>
      <c r="AS32" s="228"/>
      <c r="AT32" s="228"/>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S32" s="226"/>
      <c r="BT32" s="226"/>
      <c r="BU32" s="226"/>
      <c r="BV32" s="226"/>
      <c r="BW32" s="226"/>
      <c r="BX32" s="114"/>
      <c r="BY32" s="114"/>
      <c r="BZ32" s="114"/>
      <c r="CA32" s="129"/>
      <c r="CB32" s="129"/>
      <c r="CC32" s="129"/>
      <c r="CD32" s="129"/>
      <c r="CE32" s="129"/>
      <c r="CF32" s="129"/>
      <c r="CG32" s="129"/>
      <c r="CH32" s="129"/>
      <c r="CI32" s="129"/>
      <c r="CJ32" s="129"/>
      <c r="CK32" s="129"/>
    </row>
    <row r="33" spans="1:89" s="181" customFormat="1" ht="3.95" customHeight="1">
      <c r="A33" s="126"/>
      <c r="B33" s="180"/>
      <c r="C33" s="2277"/>
      <c r="D33" s="2238"/>
      <c r="E33" s="1696">
        <f t="shared" si="8"/>
        <v>0.040944457573683632</v>
      </c>
      <c r="F33" s="1696">
        <f t="shared" si="6"/>
        <v>0.040944457573683632</v>
      </c>
      <c r="G33" s="1702">
        <f t="shared" si="6"/>
        <v>0.040944457573683632</v>
      </c>
      <c r="H33" s="1696">
        <f t="shared" si="6"/>
        <v>0.33598737453024397</v>
      </c>
      <c r="I33" s="1702">
        <f t="shared" si="6"/>
        <v>0.33598737453024397</v>
      </c>
      <c r="J33" s="1696">
        <f t="shared" si="6"/>
        <v>0.11579206106045924</v>
      </c>
      <c r="K33" s="1696">
        <f t="shared" si="6"/>
        <v>0.11579206106045924</v>
      </c>
      <c r="L33" s="1696">
        <f t="shared" si="6"/>
        <v>0.11579206106045924</v>
      </c>
      <c r="M33" s="1696">
        <f t="shared" si="6"/>
        <v>0.11579206106045924</v>
      </c>
      <c r="N33" s="1696">
        <f t="shared" si="6"/>
        <v>0.11579206106045924</v>
      </c>
      <c r="O33" s="1696">
        <f t="shared" si="6"/>
        <v>0.11579206106045924</v>
      </c>
      <c r="P33" s="1702">
        <f t="shared" si="6"/>
        <v>0.11579206106045924</v>
      </c>
      <c r="Q33" s="1696"/>
      <c r="S33" s="182"/>
      <c r="T33" s="182"/>
      <c r="U33" s="182"/>
      <c r="V33" s="182"/>
      <c r="W33" s="2277"/>
      <c r="X33" s="2238"/>
      <c r="Y33" s="1696">
        <f t="shared" si="11"/>
        <v>0.0092827090084924083</v>
      </c>
      <c r="Z33" s="1696">
        <f t="shared" si="10"/>
        <v>0.0092827090084924083</v>
      </c>
      <c r="AA33" s="1702">
        <f t="shared" si="10"/>
        <v>0.0092827090084924083</v>
      </c>
      <c r="AB33" s="1696">
        <f t="shared" si="10"/>
        <v>-0.0096487478619031175</v>
      </c>
      <c r="AC33" s="1696">
        <f t="shared" si="10"/>
        <v>-0.0096487478619031175</v>
      </c>
      <c r="AD33" s="1704">
        <f t="shared" si="10"/>
        <v>-0.051509155404328807</v>
      </c>
      <c r="AE33" s="1696">
        <f t="shared" si="7"/>
        <v>-0.051509155404328807</v>
      </c>
      <c r="AF33" s="1696">
        <f t="shared" si="7"/>
        <v>-0.051509155404328807</v>
      </c>
      <c r="AG33" s="1696">
        <f t="shared" si="7"/>
        <v>-0.051509155404328807</v>
      </c>
      <c r="AH33" s="1696">
        <f t="shared" si="7"/>
        <v>-0.051509155404328807</v>
      </c>
      <c r="AI33" s="1696">
        <f t="shared" si="7"/>
        <v>-0.051509155404328807</v>
      </c>
      <c r="AJ33" s="1702">
        <f t="shared" si="7"/>
        <v>-0.051509155404328807</v>
      </c>
      <c r="AK33" s="1698"/>
      <c r="AL33" s="182"/>
      <c r="AM33" s="182"/>
      <c r="AN33" s="182"/>
      <c r="AO33" s="126"/>
      <c r="AP33" s="114"/>
      <c r="AQ33" s="126"/>
      <c r="AR33" s="126"/>
      <c r="AS33" s="228"/>
      <c r="AT33" s="228"/>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114"/>
      <c r="BY33" s="114"/>
      <c r="BZ33" s="114"/>
      <c r="CA33" s="129"/>
      <c r="CB33" s="129"/>
      <c r="CC33" s="129"/>
      <c r="CD33" s="129"/>
      <c r="CE33" s="129"/>
      <c r="CF33" s="129"/>
      <c r="CG33" s="129"/>
      <c r="CH33" s="129"/>
      <c r="CI33" s="129"/>
      <c r="CJ33" s="129"/>
      <c r="CK33" s="129"/>
    </row>
    <row r="34" spans="1:89" s="181" customFormat="1" ht="3.95" customHeight="1">
      <c r="A34" s="126"/>
      <c r="B34" s="180"/>
      <c r="C34" s="2277"/>
      <c r="D34" s="2238"/>
      <c r="E34" s="1696">
        <f t="shared" si="8"/>
        <v>0.040944457573683632</v>
      </c>
      <c r="F34" s="1696">
        <f t="shared" si="6"/>
        <v>0.040944457573683632</v>
      </c>
      <c r="G34" s="1702">
        <f t="shared" si="6"/>
        <v>0.040944457573683632</v>
      </c>
      <c r="H34" s="1696">
        <f t="shared" si="6"/>
        <v>0.33598737453024397</v>
      </c>
      <c r="I34" s="1702">
        <f t="shared" si="6"/>
        <v>0.33598737453024397</v>
      </c>
      <c r="J34" s="1700">
        <f t="shared" si="6"/>
        <v>0.11579206106045924</v>
      </c>
      <c r="K34" s="1696">
        <f t="shared" si="6"/>
        <v>0.11579206106045924</v>
      </c>
      <c r="L34" s="1696">
        <f t="shared" si="6"/>
        <v>0.11579206106045924</v>
      </c>
      <c r="M34" s="1696">
        <f t="shared" si="6"/>
        <v>0.11579206106045924</v>
      </c>
      <c r="N34" s="1696">
        <f t="shared" si="6"/>
        <v>0.11579206106045924</v>
      </c>
      <c r="O34" s="1696">
        <f t="shared" si="6"/>
        <v>0.11579206106045924</v>
      </c>
      <c r="P34" s="1702">
        <f t="shared" si="6"/>
        <v>0.11579206106045924</v>
      </c>
      <c r="Q34" s="1696"/>
      <c r="S34" s="182"/>
      <c r="T34" s="182"/>
      <c r="U34" s="182"/>
      <c r="V34" s="182"/>
      <c r="W34" s="2277"/>
      <c r="X34" s="2238"/>
      <c r="Y34" s="1696">
        <f t="shared" si="11"/>
        <v>0.0092827090084924083</v>
      </c>
      <c r="Z34" s="1696">
        <f t="shared" si="10"/>
        <v>0.0092827090084924083</v>
      </c>
      <c r="AA34" s="1702">
        <f t="shared" si="10"/>
        <v>0.0092827090084924083</v>
      </c>
      <c r="AB34" s="1696">
        <f t="shared" si="10"/>
        <v>-0.0096487478619031175</v>
      </c>
      <c r="AC34" s="1696">
        <f t="shared" si="10"/>
        <v>-0.0096487478619031175</v>
      </c>
      <c r="AD34" s="1700">
        <f t="shared" si="10"/>
        <v>-0.051509155404328807</v>
      </c>
      <c r="AE34" s="1696">
        <f t="shared" si="7"/>
        <v>-0.051509155404328807</v>
      </c>
      <c r="AF34" s="1696">
        <f t="shared" si="7"/>
        <v>-0.051509155404328807</v>
      </c>
      <c r="AG34" s="1696">
        <f t="shared" si="7"/>
        <v>-0.051509155404328807</v>
      </c>
      <c r="AH34" s="1696">
        <f t="shared" si="7"/>
        <v>-0.051509155404328807</v>
      </c>
      <c r="AI34" s="1696">
        <f t="shared" si="7"/>
        <v>-0.051509155404328807</v>
      </c>
      <c r="AJ34" s="1702">
        <f t="shared" si="7"/>
        <v>-0.051509155404328807</v>
      </c>
      <c r="AK34" s="1698"/>
      <c r="AL34" s="182"/>
      <c r="AM34" s="182"/>
      <c r="AN34" s="182"/>
      <c r="AO34" s="126"/>
      <c r="AP34" s="114"/>
      <c r="AQ34" s="126"/>
      <c r="AR34" s="126"/>
      <c r="AS34" s="228"/>
      <c r="AT34" s="228"/>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c r="BX34" s="114"/>
      <c r="BY34" s="114"/>
      <c r="BZ34" s="114"/>
      <c r="CA34" s="129"/>
      <c r="CB34" s="129"/>
      <c r="CC34" s="129"/>
      <c r="CD34" s="129"/>
      <c r="CE34" s="129"/>
      <c r="CF34" s="129"/>
      <c r="CG34" s="129"/>
      <c r="CH34" s="129"/>
      <c r="CI34" s="129"/>
      <c r="CJ34" s="129"/>
      <c r="CK34" s="129"/>
    </row>
    <row r="35" spans="1:89" s="181" customFormat="1" ht="3.95" customHeight="1">
      <c r="A35" s="126"/>
      <c r="B35" s="180"/>
      <c r="C35" s="2277"/>
      <c r="D35" s="2238"/>
      <c r="E35" s="1696">
        <f t="shared" si="8"/>
        <v>0.040944457573683632</v>
      </c>
      <c r="F35" s="1696">
        <f t="shared" si="6"/>
        <v>0.040944457573683632</v>
      </c>
      <c r="G35" s="1702">
        <f t="shared" si="6"/>
        <v>0.040944457573683632</v>
      </c>
      <c r="H35" s="1696">
        <f t="shared" si="6"/>
        <v>0.33598737453024397</v>
      </c>
      <c r="I35" s="1696">
        <f t="shared" si="6"/>
        <v>0.33598737453024397</v>
      </c>
      <c r="J35" s="1695">
        <f t="shared" si="6"/>
        <v>0.33598737453024397</v>
      </c>
      <c r="K35" s="1696">
        <f t="shared" si="6"/>
        <v>0.11579206106045924</v>
      </c>
      <c r="L35" s="1696">
        <f t="shared" si="6"/>
        <v>0.11579206106045924</v>
      </c>
      <c r="M35" s="1696">
        <f t="shared" si="6"/>
        <v>0.11579206106045924</v>
      </c>
      <c r="N35" s="1696">
        <f t="shared" si="6"/>
        <v>0.11579206106045924</v>
      </c>
      <c r="O35" s="1696">
        <f t="shared" si="6"/>
        <v>0.11579206106045924</v>
      </c>
      <c r="P35" s="1702">
        <f t="shared" si="6"/>
        <v>0.11579206106045924</v>
      </c>
      <c r="Q35" s="1696"/>
      <c r="S35" s="182"/>
      <c r="T35" s="182"/>
      <c r="U35" s="182"/>
      <c r="V35" s="182"/>
      <c r="W35" s="2277"/>
      <c r="X35" s="2238"/>
      <c r="Y35" s="1696">
        <f t="shared" si="11"/>
        <v>0.0092827090084924083</v>
      </c>
      <c r="Z35" s="1696">
        <f t="shared" si="10"/>
        <v>0.0092827090084924083</v>
      </c>
      <c r="AA35" s="1702">
        <f t="shared" si="10"/>
        <v>0.0092827090084924083</v>
      </c>
      <c r="AB35" s="1696">
        <f t="shared" si="10"/>
        <v>-0.0096487478619031175</v>
      </c>
      <c r="AC35" s="1696">
        <f t="shared" si="10"/>
        <v>-0.0096487478619031175</v>
      </c>
      <c r="AD35" s="1696">
        <f t="shared" si="10"/>
        <v>-0.0096487478619031175</v>
      </c>
      <c r="AE35" s="1704">
        <f t="shared" si="7"/>
        <v>-0.051509155404328807</v>
      </c>
      <c r="AF35" s="1696">
        <f t="shared" si="7"/>
        <v>-0.051509155404328807</v>
      </c>
      <c r="AG35" s="1696">
        <f t="shared" si="7"/>
        <v>-0.051509155404328807</v>
      </c>
      <c r="AH35" s="1696">
        <f t="shared" si="7"/>
        <v>-0.051509155404328807</v>
      </c>
      <c r="AI35" s="1696">
        <f t="shared" si="7"/>
        <v>-0.051509155404328807</v>
      </c>
      <c r="AJ35" s="1702">
        <f t="shared" si="7"/>
        <v>-0.051509155404328807</v>
      </c>
      <c r="AK35" s="1698"/>
      <c r="AL35" s="182"/>
      <c r="AM35" s="182"/>
      <c r="AN35" s="182"/>
      <c r="AO35" s="126"/>
      <c r="AP35" s="114"/>
      <c r="AQ35" s="126"/>
      <c r="AR35" s="126"/>
      <c r="AS35" s="228"/>
      <c r="AT35" s="228"/>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6"/>
      <c r="BR35" s="226"/>
      <c r="BS35" s="226"/>
      <c r="BT35" s="226"/>
      <c r="BU35" s="226"/>
      <c r="BV35" s="226"/>
      <c r="BW35" s="226"/>
      <c r="BX35" s="114"/>
      <c r="BY35" s="114"/>
      <c r="BZ35" s="114"/>
      <c r="CA35" s="129"/>
      <c r="CB35" s="129"/>
      <c r="CC35" s="129"/>
      <c r="CD35" s="129"/>
      <c r="CE35" s="129"/>
      <c r="CF35" s="129"/>
      <c r="CG35" s="129"/>
      <c r="CH35" s="129"/>
      <c r="CI35" s="129"/>
      <c r="CJ35" s="129"/>
      <c r="CK35" s="129"/>
    </row>
    <row r="36" spans="1:89" s="181" customFormat="1" ht="6" customHeight="1">
      <c r="A36" s="126"/>
      <c r="B36" s="180"/>
      <c r="C36" s="2277"/>
      <c r="D36" s="2238"/>
      <c r="E36" s="1696">
        <f t="shared" si="8"/>
        <v>0.040944457573683632</v>
      </c>
      <c r="F36" s="1696">
        <f t="shared" si="6"/>
        <v>0.040944457573683632</v>
      </c>
      <c r="G36" s="1702">
        <f t="shared" si="6"/>
        <v>0.040944457573683632</v>
      </c>
      <c r="H36" s="1696">
        <f t="shared" si="6"/>
        <v>0.33598737453024397</v>
      </c>
      <c r="I36" s="1696">
        <f t="shared" si="6"/>
        <v>0.33598737453024397</v>
      </c>
      <c r="J36" s="1702">
        <f t="shared" si="6"/>
        <v>0.33598737453024397</v>
      </c>
      <c r="K36" s="1696">
        <f t="shared" si="6"/>
        <v>0.11579206106045924</v>
      </c>
      <c r="L36" s="1696">
        <f t="shared" si="6"/>
        <v>0.11579206106045924</v>
      </c>
      <c r="M36" s="1696">
        <f t="shared" si="6"/>
        <v>0.11579206106045924</v>
      </c>
      <c r="N36" s="1696">
        <f t="shared" si="6"/>
        <v>0.11579206106045924</v>
      </c>
      <c r="O36" s="1696">
        <f t="shared" si="6"/>
        <v>0.11579206106045924</v>
      </c>
      <c r="P36" s="1702">
        <f t="shared" si="6"/>
        <v>0.11579206106045924</v>
      </c>
      <c r="Q36" s="1696"/>
      <c r="S36" s="182"/>
      <c r="T36" s="182"/>
      <c r="U36" s="182"/>
      <c r="V36" s="182"/>
      <c r="W36" s="2277"/>
      <c r="X36" s="2238"/>
      <c r="Y36" s="1696">
        <f t="shared" si="11"/>
        <v>0.0092827090084924083</v>
      </c>
      <c r="Z36" s="1696">
        <f t="shared" si="10"/>
        <v>0.0092827090084924083</v>
      </c>
      <c r="AA36" s="1702">
        <f t="shared" si="10"/>
        <v>0.0092827090084924083</v>
      </c>
      <c r="AB36" s="1696">
        <f t="shared" si="10"/>
        <v>-0.0096487478619031175</v>
      </c>
      <c r="AC36" s="1696">
        <f t="shared" si="10"/>
        <v>-0.0096487478619031175</v>
      </c>
      <c r="AD36" s="1696">
        <f t="shared" si="10"/>
        <v>-0.0096487478619031175</v>
      </c>
      <c r="AE36" s="1704">
        <f t="shared" si="7"/>
        <v>-0.051509155404328807</v>
      </c>
      <c r="AF36" s="1696">
        <f t="shared" si="7"/>
        <v>-0.051509155404328807</v>
      </c>
      <c r="AG36" s="1696">
        <f t="shared" si="7"/>
        <v>-0.051509155404328807</v>
      </c>
      <c r="AH36" s="1696">
        <f t="shared" si="7"/>
        <v>-0.051509155404328807</v>
      </c>
      <c r="AI36" s="1696">
        <f t="shared" si="7"/>
        <v>-0.051509155404328807</v>
      </c>
      <c r="AJ36" s="1702">
        <f t="shared" si="7"/>
        <v>-0.051509155404328807</v>
      </c>
      <c r="AK36" s="1698"/>
      <c r="AL36" s="182"/>
      <c r="AM36" s="182"/>
      <c r="AN36" s="182"/>
      <c r="AO36" s="126"/>
      <c r="AP36" s="114"/>
      <c r="AQ36" s="126"/>
      <c r="AR36" s="126"/>
      <c r="AS36" s="228"/>
      <c r="AT36" s="228"/>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114"/>
      <c r="BY36" s="114"/>
      <c r="BZ36" s="114"/>
      <c r="CA36" s="129"/>
      <c r="CB36" s="129"/>
      <c r="CC36" s="129"/>
      <c r="CD36" s="129"/>
      <c r="CE36" s="129"/>
      <c r="CF36" s="129"/>
      <c r="CG36" s="129"/>
      <c r="CH36" s="129"/>
      <c r="CI36" s="129"/>
      <c r="CJ36" s="129"/>
      <c r="CK36" s="129"/>
    </row>
    <row r="37" spans="1:89" s="181" customFormat="1" ht="3.95" customHeight="1">
      <c r="A37" s="126"/>
      <c r="B37" s="180"/>
      <c r="C37" s="2277"/>
      <c r="D37" s="2238"/>
      <c r="E37" s="1696">
        <f t="shared" si="8"/>
        <v>0.040944457573683632</v>
      </c>
      <c r="F37" s="1696">
        <f t="shared" si="6"/>
        <v>0.040944457573683632</v>
      </c>
      <c r="G37" s="1702">
        <f t="shared" si="6"/>
        <v>0.040944457573683632</v>
      </c>
      <c r="H37" s="1696">
        <f t="shared" si="6"/>
        <v>0.33598737453024397</v>
      </c>
      <c r="I37" s="1696">
        <f t="shared" si="6"/>
        <v>0.33598737453024397</v>
      </c>
      <c r="J37" s="1702">
        <f t="shared" si="6"/>
        <v>0.33598737453024397</v>
      </c>
      <c r="K37" s="1696">
        <f t="shared" si="6"/>
        <v>0.11579206106045924</v>
      </c>
      <c r="L37" s="1696">
        <f t="shared" si="6"/>
        <v>0.11579206106045924</v>
      </c>
      <c r="M37" s="1696">
        <f t="shared" si="6"/>
        <v>0.11579206106045924</v>
      </c>
      <c r="N37" s="1696">
        <f t="shared" si="6"/>
        <v>0.11579206106045924</v>
      </c>
      <c r="O37" s="1696">
        <f t="shared" si="6"/>
        <v>0.11579206106045924</v>
      </c>
      <c r="P37" s="1702">
        <f t="shared" si="6"/>
        <v>0.11579206106045924</v>
      </c>
      <c r="Q37" s="1696"/>
      <c r="S37" s="182"/>
      <c r="T37" s="182"/>
      <c r="U37" s="182"/>
      <c r="V37" s="182"/>
      <c r="W37" s="2277"/>
      <c r="X37" s="2238"/>
      <c r="Y37" s="1696">
        <f t="shared" si="11"/>
        <v>0.0092827090084924083</v>
      </c>
      <c r="Z37" s="1696">
        <f t="shared" si="10"/>
        <v>0.0092827090084924083</v>
      </c>
      <c r="AA37" s="1702">
        <f t="shared" si="10"/>
        <v>0.0092827090084924083</v>
      </c>
      <c r="AB37" s="1696">
        <f t="shared" si="10"/>
        <v>-0.0096487478619031175</v>
      </c>
      <c r="AC37" s="1696">
        <f t="shared" si="10"/>
        <v>-0.0096487478619031175</v>
      </c>
      <c r="AD37" s="1696">
        <f t="shared" si="10"/>
        <v>-0.0096487478619031175</v>
      </c>
      <c r="AE37" s="1704">
        <f t="shared" si="7"/>
        <v>-0.051509155404328807</v>
      </c>
      <c r="AF37" s="1696">
        <f t="shared" si="7"/>
        <v>-0.051509155404328807</v>
      </c>
      <c r="AG37" s="1696">
        <f t="shared" si="7"/>
        <v>-0.051509155404328807</v>
      </c>
      <c r="AH37" s="1696">
        <f t="shared" si="7"/>
        <v>-0.051509155404328807</v>
      </c>
      <c r="AI37" s="1696">
        <f t="shared" si="7"/>
        <v>-0.051509155404328807</v>
      </c>
      <c r="AJ37" s="1702">
        <f t="shared" si="7"/>
        <v>-0.051509155404328807</v>
      </c>
      <c r="AK37" s="1698"/>
      <c r="AL37" s="182"/>
      <c r="AM37" s="182"/>
      <c r="AN37" s="182"/>
      <c r="AO37" s="126"/>
      <c r="AP37" s="114"/>
      <c r="AQ37" s="126"/>
      <c r="AR37" s="126"/>
      <c r="AS37" s="228"/>
      <c r="AT37" s="228"/>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226"/>
      <c r="BV37" s="226"/>
      <c r="BW37" s="226"/>
      <c r="BX37" s="114"/>
      <c r="BY37" s="114"/>
      <c r="BZ37" s="114"/>
      <c r="CA37" s="129"/>
      <c r="CB37" s="129"/>
      <c r="CC37" s="129"/>
      <c r="CD37" s="129"/>
      <c r="CE37" s="129"/>
      <c r="CF37" s="129"/>
      <c r="CG37" s="129"/>
      <c r="CH37" s="129"/>
      <c r="CI37" s="129"/>
      <c r="CJ37" s="129"/>
      <c r="CK37" s="129"/>
    </row>
    <row r="38" spans="1:89" s="181" customFormat="1" ht="3.95" customHeight="1">
      <c r="A38" s="126"/>
      <c r="B38" s="180"/>
      <c r="C38" s="2277"/>
      <c r="D38" s="2238"/>
      <c r="E38" s="1696">
        <f t="shared" si="8"/>
        <v>0.040944457573683632</v>
      </c>
      <c r="F38" s="1696">
        <f t="shared" si="6"/>
        <v>0.040944457573683632</v>
      </c>
      <c r="G38" s="1702">
        <f t="shared" si="6"/>
        <v>0.040944457573683632</v>
      </c>
      <c r="H38" s="1696">
        <f t="shared" si="6"/>
        <v>0.33598737453024397</v>
      </c>
      <c r="I38" s="1696">
        <f t="shared" si="6"/>
        <v>0.33598737453024397</v>
      </c>
      <c r="J38" s="1702">
        <f t="shared" si="6"/>
        <v>0.33598737453024397</v>
      </c>
      <c r="K38" s="1696">
        <f t="shared" si="6"/>
        <v>0.11579206106045924</v>
      </c>
      <c r="L38" s="1696">
        <f t="shared" si="6"/>
        <v>0.11579206106045924</v>
      </c>
      <c r="M38" s="1696">
        <f t="shared" si="6"/>
        <v>0.11579206106045924</v>
      </c>
      <c r="N38" s="1696">
        <f t="shared" si="6"/>
        <v>0.11579206106045924</v>
      </c>
      <c r="O38" s="1696">
        <f t="shared" si="6"/>
        <v>0.11579206106045924</v>
      </c>
      <c r="P38" s="1702">
        <f t="shared" si="6"/>
        <v>0.11579206106045924</v>
      </c>
      <c r="Q38" s="1696"/>
      <c r="S38" s="182"/>
      <c r="T38" s="182"/>
      <c r="U38" s="182"/>
      <c r="V38" s="182"/>
      <c r="W38" s="2277"/>
      <c r="X38" s="2238"/>
      <c r="Y38" s="1696">
        <f t="shared" si="11"/>
        <v>0.0092827090084924083</v>
      </c>
      <c r="Z38" s="1696">
        <f t="shared" si="10"/>
        <v>0.0092827090084924083</v>
      </c>
      <c r="AA38" s="1702">
        <f t="shared" si="10"/>
        <v>0.0092827090084924083</v>
      </c>
      <c r="AB38" s="1696">
        <f t="shared" si="10"/>
        <v>-0.0096487478619031175</v>
      </c>
      <c r="AC38" s="1696">
        <f t="shared" si="10"/>
        <v>-0.0096487478619031175</v>
      </c>
      <c r="AD38" s="1696">
        <f t="shared" si="10"/>
        <v>-0.0096487478619031175</v>
      </c>
      <c r="AE38" s="1704">
        <f t="shared" si="7"/>
        <v>-0.051509155404328807</v>
      </c>
      <c r="AF38" s="1696">
        <f t="shared" si="7"/>
        <v>-0.051509155404328807</v>
      </c>
      <c r="AG38" s="1696">
        <f t="shared" si="7"/>
        <v>-0.051509155404328807</v>
      </c>
      <c r="AH38" s="1696">
        <f t="shared" si="7"/>
        <v>-0.051509155404328807</v>
      </c>
      <c r="AI38" s="1696">
        <f t="shared" si="7"/>
        <v>-0.051509155404328807</v>
      </c>
      <c r="AJ38" s="1702">
        <f t="shared" si="7"/>
        <v>-0.051509155404328807</v>
      </c>
      <c r="AK38" s="1698"/>
      <c r="AL38" s="182"/>
      <c r="AM38" s="182"/>
      <c r="AN38" s="182"/>
      <c r="AO38" s="126"/>
      <c r="AP38" s="114"/>
      <c r="AQ38" s="126"/>
      <c r="AR38" s="126"/>
      <c r="AS38" s="228"/>
      <c r="AT38" s="228"/>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6"/>
      <c r="BR38" s="226"/>
      <c r="BS38" s="226"/>
      <c r="BT38" s="226"/>
      <c r="BU38" s="226"/>
      <c r="BV38" s="226"/>
      <c r="BW38" s="226"/>
      <c r="BX38" s="114"/>
      <c r="BY38" s="114"/>
      <c r="BZ38" s="114"/>
      <c r="CA38" s="129"/>
      <c r="CB38" s="129"/>
      <c r="CC38" s="129"/>
      <c r="CD38" s="129"/>
      <c r="CE38" s="129"/>
      <c r="CF38" s="129"/>
      <c r="CG38" s="129"/>
      <c r="CH38" s="129"/>
      <c r="CI38" s="129"/>
      <c r="CJ38" s="129"/>
      <c r="CK38" s="129"/>
    </row>
    <row r="39" spans="1:89" s="181" customFormat="1" ht="3.95" customHeight="1">
      <c r="A39" s="126"/>
      <c r="B39" s="180"/>
      <c r="C39" s="2277"/>
      <c r="D39" s="2238"/>
      <c r="E39" s="1696">
        <f t="shared" si="8"/>
        <v>0.040944457573683632</v>
      </c>
      <c r="F39" s="1696">
        <f t="shared" si="6"/>
        <v>0.040944457573683632</v>
      </c>
      <c r="G39" s="1702">
        <f t="shared" si="6"/>
        <v>0.040944457573683632</v>
      </c>
      <c r="H39" s="1696">
        <f t="shared" si="6"/>
        <v>0.33598737453024397</v>
      </c>
      <c r="I39" s="1696">
        <f t="shared" si="6"/>
        <v>0.33598737453024397</v>
      </c>
      <c r="J39" s="1702">
        <f t="shared" si="6"/>
        <v>0.33598737453024397</v>
      </c>
      <c r="K39" s="1696">
        <f t="shared" si="6"/>
        <v>0.11579206106045924</v>
      </c>
      <c r="L39" s="1696">
        <f t="shared" si="6"/>
        <v>0.11579206106045924</v>
      </c>
      <c r="M39" s="1696">
        <f t="shared" si="6"/>
        <v>0.11579206106045924</v>
      </c>
      <c r="N39" s="1696">
        <f t="shared" si="6"/>
        <v>0.11579206106045924</v>
      </c>
      <c r="O39" s="1696">
        <f t="shared" si="6"/>
        <v>0.11579206106045924</v>
      </c>
      <c r="P39" s="1702">
        <f t="shared" si="6"/>
        <v>0.11579206106045924</v>
      </c>
      <c r="Q39" s="1696"/>
      <c r="S39" s="182"/>
      <c r="T39" s="182"/>
      <c r="U39" s="182"/>
      <c r="V39" s="182"/>
      <c r="W39" s="2277"/>
      <c r="X39" s="2238"/>
      <c r="Y39" s="1696">
        <f t="shared" si="11"/>
        <v>0.0092827090084924083</v>
      </c>
      <c r="Z39" s="1696">
        <f t="shared" si="10"/>
        <v>0.0092827090084924083</v>
      </c>
      <c r="AA39" s="1702">
        <f t="shared" si="10"/>
        <v>0.0092827090084924083</v>
      </c>
      <c r="AB39" s="1696">
        <f t="shared" si="10"/>
        <v>-0.0096487478619031175</v>
      </c>
      <c r="AC39" s="1696">
        <f t="shared" si="10"/>
        <v>-0.0096487478619031175</v>
      </c>
      <c r="AD39" s="1696">
        <f t="shared" si="10"/>
        <v>-0.0096487478619031175</v>
      </c>
      <c r="AE39" s="1704">
        <f t="shared" si="7"/>
        <v>-0.051509155404328807</v>
      </c>
      <c r="AF39" s="1696">
        <f t="shared" si="7"/>
        <v>-0.051509155404328807</v>
      </c>
      <c r="AG39" s="1696">
        <f t="shared" si="7"/>
        <v>-0.051509155404328807</v>
      </c>
      <c r="AH39" s="1696">
        <f t="shared" si="7"/>
        <v>-0.051509155404328807</v>
      </c>
      <c r="AI39" s="1696">
        <f t="shared" si="7"/>
        <v>-0.051509155404328807</v>
      </c>
      <c r="AJ39" s="1702">
        <f t="shared" si="7"/>
        <v>-0.051509155404328807</v>
      </c>
      <c r="AK39" s="1698"/>
      <c r="AL39" s="182"/>
      <c r="AM39" s="182"/>
      <c r="AN39" s="182"/>
      <c r="AO39" s="126"/>
      <c r="AP39" s="114"/>
      <c r="AQ39" s="126"/>
      <c r="AR39" s="126"/>
      <c r="AS39" s="228"/>
      <c r="AT39" s="228"/>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6"/>
      <c r="BR39" s="226"/>
      <c r="BS39" s="226"/>
      <c r="BT39" s="226"/>
      <c r="BU39" s="226"/>
      <c r="BV39" s="226"/>
      <c r="BW39" s="226"/>
      <c r="BX39" s="114"/>
      <c r="BY39" s="114"/>
      <c r="BZ39" s="114"/>
      <c r="CA39" s="129"/>
      <c r="CB39" s="129"/>
      <c r="CC39" s="129"/>
      <c r="CD39" s="129"/>
      <c r="CE39" s="129"/>
      <c r="CF39" s="129"/>
      <c r="CG39" s="129"/>
      <c r="CH39" s="129"/>
      <c r="CI39" s="129"/>
      <c r="CJ39" s="129"/>
      <c r="CK39" s="129"/>
    </row>
    <row r="40" spans="1:89" s="181" customFormat="1" ht="3.95" customHeight="1">
      <c r="A40" s="126"/>
      <c r="B40" s="180"/>
      <c r="C40" s="2277"/>
      <c r="D40" s="2239" t="str">
        <f>AV120</f>
        <v>low</v>
      </c>
      <c r="E40" s="1696">
        <f t="shared" si="8"/>
        <v>0.040944457573683632</v>
      </c>
      <c r="F40" s="1696">
        <f t="shared" si="6"/>
        <v>0.040944457573683632</v>
      </c>
      <c r="G40" s="1702">
        <f t="shared" si="6"/>
        <v>0.040944457573683632</v>
      </c>
      <c r="H40" s="1696">
        <f t="shared" si="6"/>
        <v>0.33598737453024397</v>
      </c>
      <c r="I40" s="1696">
        <f t="shared" si="6"/>
        <v>0.33598737453024397</v>
      </c>
      <c r="J40" s="1702">
        <f t="shared" si="6"/>
        <v>0.33598737453024397</v>
      </c>
      <c r="K40" s="1696">
        <f t="shared" si="6"/>
        <v>0.11579206106045924</v>
      </c>
      <c r="L40" s="1696">
        <f t="shared" si="6"/>
        <v>0.11579206106045924</v>
      </c>
      <c r="M40" s="1696">
        <f t="shared" si="6"/>
        <v>0.11579206106045924</v>
      </c>
      <c r="N40" s="1696">
        <f t="shared" si="6"/>
        <v>0.11579206106045924</v>
      </c>
      <c r="O40" s="1696">
        <f t="shared" si="6"/>
        <v>0.11579206106045924</v>
      </c>
      <c r="P40" s="1702">
        <f t="shared" si="6"/>
        <v>0.11579206106045924</v>
      </c>
      <c r="Q40" s="1696"/>
      <c r="S40" s="182"/>
      <c r="T40" s="182"/>
      <c r="U40" s="182"/>
      <c r="V40" s="182"/>
      <c r="W40" s="2277"/>
      <c r="X40" s="2239" t="str">
        <f>BJ120</f>
        <v>low</v>
      </c>
      <c r="Y40" s="1696">
        <f t="shared" si="11"/>
        <v>0.0092827090084924083</v>
      </c>
      <c r="Z40" s="1696">
        <f t="shared" si="10"/>
        <v>0.0092827090084924083</v>
      </c>
      <c r="AA40" s="1702">
        <f t="shared" si="10"/>
        <v>0.0092827090084924083</v>
      </c>
      <c r="AB40" s="1696">
        <f t="shared" si="10"/>
        <v>-0.0096487478619031175</v>
      </c>
      <c r="AC40" s="1696">
        <f t="shared" si="10"/>
        <v>-0.0096487478619031175</v>
      </c>
      <c r="AD40" s="1696">
        <f t="shared" si="10"/>
        <v>-0.0096487478619031175</v>
      </c>
      <c r="AE40" s="1704">
        <f t="shared" si="7"/>
        <v>-0.051509155404328807</v>
      </c>
      <c r="AF40" s="1696">
        <f t="shared" si="7"/>
        <v>-0.051509155404328807</v>
      </c>
      <c r="AG40" s="1696">
        <f t="shared" si="7"/>
        <v>-0.051509155404328807</v>
      </c>
      <c r="AH40" s="1696">
        <f t="shared" si="7"/>
        <v>-0.051509155404328807</v>
      </c>
      <c r="AI40" s="1696">
        <f t="shared" si="7"/>
        <v>-0.051509155404328807</v>
      </c>
      <c r="AJ40" s="1702">
        <f t="shared" si="7"/>
        <v>-0.051509155404328807</v>
      </c>
      <c r="AK40" s="1698"/>
      <c r="AL40" s="182"/>
      <c r="AM40" s="182"/>
      <c r="AN40" s="182"/>
      <c r="AO40" s="126"/>
      <c r="AP40" s="114"/>
      <c r="AQ40" s="126"/>
      <c r="AR40" s="126"/>
      <c r="AS40" s="228"/>
      <c r="AT40" s="228"/>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6"/>
      <c r="BR40" s="226"/>
      <c r="BS40" s="226"/>
      <c r="BT40" s="226"/>
      <c r="BU40" s="226"/>
      <c r="BV40" s="226"/>
      <c r="BW40" s="226"/>
      <c r="BX40" s="114"/>
      <c r="BY40" s="114"/>
      <c r="BZ40" s="114"/>
      <c r="CA40" s="129"/>
      <c r="CB40" s="129"/>
      <c r="CC40" s="129"/>
      <c r="CD40" s="129"/>
      <c r="CE40" s="129"/>
      <c r="CF40" s="129"/>
      <c r="CG40" s="129"/>
      <c r="CH40" s="129"/>
      <c r="CI40" s="129"/>
      <c r="CJ40" s="129"/>
      <c r="CK40" s="129"/>
    </row>
    <row r="41" spans="1:89" s="181" customFormat="1" ht="3.95" customHeight="1">
      <c r="A41" s="126"/>
      <c r="B41" s="180"/>
      <c r="C41" s="2277"/>
      <c r="D41" s="2239"/>
      <c r="E41" s="1696">
        <f t="shared" si="8"/>
        <v>0.040944457573683632</v>
      </c>
      <c r="F41" s="1696">
        <f t="shared" si="6"/>
        <v>0.040944457573683632</v>
      </c>
      <c r="G41" s="1701">
        <f t="shared" si="6"/>
        <v>0.040944457573683632</v>
      </c>
      <c r="H41" s="1696">
        <f t="shared" si="6"/>
        <v>0.33598737453024397</v>
      </c>
      <c r="I41" s="1696">
        <f t="shared" si="6"/>
        <v>0.33598737453024397</v>
      </c>
      <c r="J41" s="1702">
        <f t="shared" si="6"/>
        <v>0.33598737453024397</v>
      </c>
      <c r="K41" s="1696">
        <f t="shared" si="6"/>
        <v>0.11579206106045924</v>
      </c>
      <c r="L41" s="1696">
        <f t="shared" si="6"/>
        <v>0.11579206106045924</v>
      </c>
      <c r="M41" s="1696">
        <f t="shared" si="6"/>
        <v>0.11579206106045924</v>
      </c>
      <c r="N41" s="1696">
        <f t="shared" si="6"/>
        <v>0.11579206106045924</v>
      </c>
      <c r="O41" s="1696">
        <f t="shared" si="6"/>
        <v>0.11579206106045924</v>
      </c>
      <c r="P41" s="1702">
        <f t="shared" si="6"/>
        <v>0.11579206106045924</v>
      </c>
      <c r="Q41" s="1696"/>
      <c r="S41" s="182"/>
      <c r="T41" s="182"/>
      <c r="U41" s="182"/>
      <c r="V41" s="182"/>
      <c r="W41" s="2277"/>
      <c r="X41" s="2239"/>
      <c r="Y41" s="1696">
        <f t="shared" si="11"/>
        <v>0.0092827090084924083</v>
      </c>
      <c r="Z41" s="1696">
        <f t="shared" si="10"/>
        <v>0.0092827090084924083</v>
      </c>
      <c r="AA41" s="1701">
        <f t="shared" si="10"/>
        <v>0.0092827090084924083</v>
      </c>
      <c r="AB41" s="1696">
        <f t="shared" si="10"/>
        <v>-0.0096487478619031175</v>
      </c>
      <c r="AC41" s="1696">
        <f t="shared" si="10"/>
        <v>-0.0096487478619031175</v>
      </c>
      <c r="AD41" s="1696">
        <f t="shared" si="10"/>
        <v>-0.0096487478619031175</v>
      </c>
      <c r="AE41" s="1704">
        <f t="shared" si="7"/>
        <v>-0.051509155404328807</v>
      </c>
      <c r="AF41" s="1696">
        <f t="shared" si="7"/>
        <v>-0.051509155404328807</v>
      </c>
      <c r="AG41" s="1696">
        <f t="shared" si="7"/>
        <v>-0.051509155404328807</v>
      </c>
      <c r="AH41" s="1696">
        <f t="shared" si="7"/>
        <v>-0.051509155404328807</v>
      </c>
      <c r="AI41" s="1696">
        <f t="shared" si="7"/>
        <v>-0.051509155404328807</v>
      </c>
      <c r="AJ41" s="1702">
        <f t="shared" si="7"/>
        <v>-0.051509155404328807</v>
      </c>
      <c r="AK41" s="1698"/>
      <c r="AL41" s="182"/>
      <c r="AM41" s="182"/>
      <c r="AN41" s="182"/>
      <c r="AO41" s="126"/>
      <c r="AP41" s="114"/>
      <c r="AQ41" s="126"/>
      <c r="AR41" s="126"/>
      <c r="AS41" s="228"/>
      <c r="AT41" s="228"/>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226"/>
      <c r="BX41" s="114"/>
      <c r="BY41" s="114"/>
      <c r="BZ41" s="114"/>
      <c r="CA41" s="129"/>
      <c r="CB41" s="129"/>
      <c r="CC41" s="129"/>
      <c r="CD41" s="129"/>
      <c r="CE41" s="129"/>
      <c r="CF41" s="129"/>
      <c r="CG41" s="129"/>
      <c r="CH41" s="129"/>
      <c r="CI41" s="129"/>
      <c r="CJ41" s="129"/>
      <c r="CK41" s="129"/>
    </row>
    <row r="42" spans="1:89" s="181" customFormat="1" ht="6" customHeight="1">
      <c r="A42" s="126"/>
      <c r="B42" s="180"/>
      <c r="C42" s="2277"/>
      <c r="D42" s="2239"/>
      <c r="E42" s="1696">
        <f t="shared" si="8"/>
        <v>0.040944457573683632</v>
      </c>
      <c r="F42" s="1702">
        <f t="shared" si="8"/>
        <v>0.040944457573683632</v>
      </c>
      <c r="G42" s="1703">
        <f t="shared" si="8"/>
        <v>0.21693970088300299</v>
      </c>
      <c r="H42" s="1696">
        <f t="shared" si="8"/>
        <v>0.33598737453024397</v>
      </c>
      <c r="I42" s="1696">
        <f t="shared" si="8"/>
        <v>0.33598737453024397</v>
      </c>
      <c r="J42" s="1702">
        <f t="shared" si="8"/>
        <v>0.33598737453024397</v>
      </c>
      <c r="K42" s="1696">
        <f t="shared" si="8"/>
        <v>0.11579206106045924</v>
      </c>
      <c r="L42" s="1696">
        <f t="shared" si="8"/>
        <v>0.11579206106045924</v>
      </c>
      <c r="M42" s="1696">
        <f t="shared" si="8"/>
        <v>0.11579206106045924</v>
      </c>
      <c r="N42" s="1696">
        <f t="shared" si="8"/>
        <v>0.11579206106045924</v>
      </c>
      <c r="O42" s="1696">
        <f t="shared" si="8"/>
        <v>0.11579206106045924</v>
      </c>
      <c r="P42" s="1702">
        <f t="shared" si="8"/>
        <v>0.11579206106045924</v>
      </c>
      <c r="Q42" s="1696"/>
      <c r="S42" s="182"/>
      <c r="T42" s="182"/>
      <c r="U42" s="182"/>
      <c r="V42" s="182"/>
      <c r="W42" s="2277"/>
      <c r="X42" s="2239"/>
      <c r="Y42" s="1696">
        <f t="shared" si="11"/>
        <v>0.0092827090084924083</v>
      </c>
      <c r="Z42" s="1702">
        <f t="shared" si="10"/>
        <v>0.0092827090084924083</v>
      </c>
      <c r="AA42" s="1703">
        <f t="shared" si="10"/>
        <v>0.053100877934826485</v>
      </c>
      <c r="AB42" s="1696">
        <f t="shared" si="10"/>
        <v>-0.0096487478619031175</v>
      </c>
      <c r="AC42" s="1696">
        <f t="shared" si="10"/>
        <v>-0.0096487478619031175</v>
      </c>
      <c r="AD42" s="1696">
        <f t="shared" si="10"/>
        <v>-0.0096487478619031175</v>
      </c>
      <c r="AE42" s="1704">
        <f t="shared" si="10"/>
        <v>-0.051509155404328807</v>
      </c>
      <c r="AF42" s="1696">
        <f t="shared" si="10"/>
        <v>-0.051509155404328807</v>
      </c>
      <c r="AG42" s="1696">
        <f t="shared" si="10"/>
        <v>-0.051509155404328807</v>
      </c>
      <c r="AH42" s="1696">
        <f t="shared" si="10"/>
        <v>-0.051509155404328807</v>
      </c>
      <c r="AI42" s="1696">
        <f t="shared" si="10"/>
        <v>-0.051509155404328807</v>
      </c>
      <c r="AJ42" s="1702">
        <f t="shared" si="10"/>
        <v>-0.051509155404328807</v>
      </c>
      <c r="AK42" s="1698"/>
      <c r="AL42" s="182"/>
      <c r="AM42" s="182"/>
      <c r="AN42" s="182"/>
      <c r="AO42" s="126"/>
      <c r="AP42" s="114"/>
      <c r="AQ42" s="126"/>
      <c r="AR42" s="126"/>
      <c r="AS42" s="228"/>
      <c r="AT42" s="228"/>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6"/>
      <c r="BR42" s="226"/>
      <c r="BS42" s="226"/>
      <c r="BT42" s="226"/>
      <c r="BU42" s="226"/>
      <c r="BV42" s="226"/>
      <c r="BW42" s="226"/>
      <c r="BX42" s="114"/>
      <c r="BY42" s="114"/>
      <c r="BZ42" s="114"/>
      <c r="CA42" s="129"/>
      <c r="CB42" s="129"/>
      <c r="CC42" s="129"/>
      <c r="CD42" s="129"/>
      <c r="CE42" s="129"/>
      <c r="CF42" s="129"/>
      <c r="CG42" s="129"/>
      <c r="CH42" s="129"/>
      <c r="CI42" s="129"/>
      <c r="CJ42" s="129"/>
      <c r="CK42" s="129"/>
    </row>
    <row r="43" spans="1:89" s="181" customFormat="1" ht="3.95" customHeight="1">
      <c r="A43" s="126"/>
      <c r="B43" s="180"/>
      <c r="C43" s="2277"/>
      <c r="D43" s="2239"/>
      <c r="E43" s="1696">
        <f t="shared" si="12" ref="E43:P58">AW108</f>
        <v>0.040944457573683632</v>
      </c>
      <c r="F43" s="1702">
        <f t="shared" si="12"/>
        <v>0.040944457573683632</v>
      </c>
      <c r="G43" s="1706">
        <f t="shared" si="12"/>
        <v>0.21693970088300299</v>
      </c>
      <c r="H43" s="1696">
        <f t="shared" si="12"/>
        <v>0.33598737453024397</v>
      </c>
      <c r="I43" s="1696">
        <f t="shared" si="12"/>
        <v>0.33598737453024397</v>
      </c>
      <c r="J43" s="1702">
        <f t="shared" si="12"/>
        <v>0.33598737453024397</v>
      </c>
      <c r="K43" s="1696">
        <f t="shared" si="12"/>
        <v>0.11579206106045924</v>
      </c>
      <c r="L43" s="1696">
        <f t="shared" si="12"/>
        <v>0.11579206106045924</v>
      </c>
      <c r="M43" s="1696">
        <f t="shared" si="12"/>
        <v>0.11579206106045924</v>
      </c>
      <c r="N43" s="1696">
        <f t="shared" si="12"/>
        <v>0.11579206106045924</v>
      </c>
      <c r="O43" s="1696">
        <f t="shared" si="12"/>
        <v>0.11579206106045924</v>
      </c>
      <c r="P43" s="1702">
        <f t="shared" si="12"/>
        <v>0.11579206106045924</v>
      </c>
      <c r="Q43" s="1696"/>
      <c r="S43" s="182"/>
      <c r="T43" s="182"/>
      <c r="U43" s="182"/>
      <c r="V43" s="182"/>
      <c r="W43" s="2277"/>
      <c r="X43" s="2239"/>
      <c r="Y43" s="1696">
        <f t="shared" si="11"/>
        <v>0.0092827090084924083</v>
      </c>
      <c r="Z43" s="1702">
        <f t="shared" si="10"/>
        <v>0.0092827090084924083</v>
      </c>
      <c r="AA43" s="1706">
        <f t="shared" si="10"/>
        <v>0.053100877934826485</v>
      </c>
      <c r="AB43" s="1696">
        <f t="shared" si="10"/>
        <v>-0.0096487478619031175</v>
      </c>
      <c r="AC43" s="1696">
        <f t="shared" si="10"/>
        <v>-0.0096487478619031175</v>
      </c>
      <c r="AD43" s="1696">
        <f t="shared" si="10"/>
        <v>-0.0096487478619031175</v>
      </c>
      <c r="AE43" s="1704">
        <f t="shared" si="10"/>
        <v>-0.051509155404328807</v>
      </c>
      <c r="AF43" s="1696">
        <f t="shared" si="10"/>
        <v>-0.051509155404328807</v>
      </c>
      <c r="AG43" s="1696">
        <f t="shared" si="10"/>
        <v>-0.051509155404328807</v>
      </c>
      <c r="AH43" s="1696">
        <f t="shared" si="10"/>
        <v>-0.051509155404328807</v>
      </c>
      <c r="AI43" s="1696">
        <f t="shared" si="10"/>
        <v>-0.051509155404328807</v>
      </c>
      <c r="AJ43" s="1702">
        <f t="shared" si="10"/>
        <v>-0.051509155404328807</v>
      </c>
      <c r="AK43" s="1698"/>
      <c r="AL43" s="182"/>
      <c r="AM43" s="182"/>
      <c r="AN43" s="182"/>
      <c r="AO43" s="126"/>
      <c r="AP43" s="114"/>
      <c r="AQ43" s="126"/>
      <c r="AR43" s="126"/>
      <c r="AS43" s="228"/>
      <c r="AT43" s="228"/>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226"/>
      <c r="BU43" s="226"/>
      <c r="BV43" s="226"/>
      <c r="BW43" s="226"/>
      <c r="BX43" s="114"/>
      <c r="BY43" s="114"/>
      <c r="BZ43" s="114"/>
      <c r="CA43" s="129"/>
      <c r="CB43" s="129"/>
      <c r="CC43" s="129"/>
      <c r="CD43" s="129"/>
      <c r="CE43" s="129"/>
      <c r="CF43" s="129"/>
      <c r="CG43" s="129"/>
      <c r="CH43" s="129"/>
      <c r="CI43" s="129"/>
      <c r="CJ43" s="129"/>
      <c r="CK43" s="129"/>
    </row>
    <row r="44" spans="1:89" s="181" customFormat="1" ht="3" customHeight="1">
      <c r="A44" s="126"/>
      <c r="B44" s="180"/>
      <c r="C44" s="2277"/>
      <c r="D44" s="2239"/>
      <c r="E44" s="1705">
        <f t="shared" si="12"/>
        <v>0.040944457573683632</v>
      </c>
      <c r="F44" s="1701">
        <f t="shared" si="12"/>
        <v>0.040944457573683632</v>
      </c>
      <c r="G44" s="1706">
        <f t="shared" si="12"/>
        <v>0.21693970088300299</v>
      </c>
      <c r="H44" s="1700">
        <f t="shared" si="12"/>
        <v>0.33598737453024397</v>
      </c>
      <c r="I44" s="1705">
        <f t="shared" si="12"/>
        <v>0.33598737453024397</v>
      </c>
      <c r="J44" s="1701">
        <f t="shared" si="12"/>
        <v>0.33598737453024397</v>
      </c>
      <c r="K44" s="1705">
        <f t="shared" si="12"/>
        <v>0.11579206106045924</v>
      </c>
      <c r="L44" s="1705">
        <f t="shared" si="12"/>
        <v>0.11579206106045924</v>
      </c>
      <c r="M44" s="1705">
        <f t="shared" si="12"/>
        <v>0.11579206106045924</v>
      </c>
      <c r="N44" s="1705">
        <f t="shared" si="12"/>
        <v>0.11579206106045924</v>
      </c>
      <c r="O44" s="1705">
        <f t="shared" si="12"/>
        <v>0.11579206106045924</v>
      </c>
      <c r="P44" s="1701">
        <f t="shared" si="12"/>
        <v>0.11579206106045924</v>
      </c>
      <c r="Q44" s="1696"/>
      <c r="S44" s="182"/>
      <c r="T44" s="182"/>
      <c r="U44" s="182"/>
      <c r="V44" s="182"/>
      <c r="W44" s="2277"/>
      <c r="X44" s="2239"/>
      <c r="Y44" s="1705">
        <f t="shared" si="11"/>
        <v>0.0092827090084924083</v>
      </c>
      <c r="Z44" s="1701">
        <f t="shared" si="11"/>
        <v>0.0092827090084924083</v>
      </c>
      <c r="AA44" s="1706">
        <f t="shared" si="11"/>
        <v>0.053100877934826485</v>
      </c>
      <c r="AB44" s="1696">
        <f t="shared" si="11"/>
        <v>-0.0096487478619031175</v>
      </c>
      <c r="AC44" s="1696">
        <f t="shared" si="11"/>
        <v>-0.0096487478619031175</v>
      </c>
      <c r="AD44" s="1696">
        <f t="shared" si="11"/>
        <v>-0.0096487478619031175</v>
      </c>
      <c r="AE44" s="1700">
        <f t="shared" si="11"/>
        <v>-0.051509155404328807</v>
      </c>
      <c r="AF44" s="1696">
        <f t="shared" si="11"/>
        <v>-0.051509155404328807</v>
      </c>
      <c r="AG44" s="1696">
        <f t="shared" si="11"/>
        <v>-0.051509155404328807</v>
      </c>
      <c r="AH44" s="1696">
        <f t="shared" si="11"/>
        <v>-0.051509155404328807</v>
      </c>
      <c r="AI44" s="1696">
        <f t="shared" si="11"/>
        <v>-0.051509155404328807</v>
      </c>
      <c r="AJ44" s="1702">
        <f t="shared" si="11"/>
        <v>-0.051509155404328807</v>
      </c>
      <c r="AK44" s="1698"/>
      <c r="AL44" s="182"/>
      <c r="AM44" s="182"/>
      <c r="AN44" s="182"/>
      <c r="AO44" s="126"/>
      <c r="AP44" s="114"/>
      <c r="AQ44" s="126"/>
      <c r="AR44" s="126"/>
      <c r="AS44" s="228"/>
      <c r="AT44" s="228"/>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226"/>
      <c r="BU44" s="226"/>
      <c r="BV44" s="226"/>
      <c r="BW44" s="226"/>
      <c r="BX44" s="114"/>
      <c r="BY44" s="114"/>
      <c r="BZ44" s="114"/>
      <c r="CA44" s="129"/>
      <c r="CB44" s="129"/>
      <c r="CC44" s="129"/>
      <c r="CD44" s="129"/>
      <c r="CE44" s="129"/>
      <c r="CF44" s="129"/>
      <c r="CG44" s="129"/>
      <c r="CH44" s="129"/>
      <c r="CI44" s="129"/>
      <c r="CJ44" s="129"/>
      <c r="CK44" s="129"/>
    </row>
    <row r="45" spans="1:89" s="181" customFormat="1" ht="3.95" customHeight="1">
      <c r="A45" s="126"/>
      <c r="B45" s="180"/>
      <c r="C45" s="2277"/>
      <c r="D45" s="2239"/>
      <c r="E45" s="1696">
        <f t="shared" si="12"/>
        <v>0.049633062044170152</v>
      </c>
      <c r="F45" s="1702">
        <f t="shared" si="12"/>
        <v>0.049633062044170152</v>
      </c>
      <c r="G45" s="1696">
        <f t="shared" si="12"/>
        <v>0.21693970088300299</v>
      </c>
      <c r="H45" s="1696">
        <f t="shared" si="12"/>
        <v>0.21693970088300299</v>
      </c>
      <c r="I45" s="1695">
        <f t="shared" si="12"/>
        <v>0.21693970088300299</v>
      </c>
      <c r="J45" s="1696">
        <f t="shared" si="12"/>
        <v>0.19241028738984678</v>
      </c>
      <c r="K45" s="1696">
        <f t="shared" si="12"/>
        <v>0.19241028738984678</v>
      </c>
      <c r="L45" s="1696">
        <f t="shared" si="12"/>
        <v>0.19241028738984678</v>
      </c>
      <c r="M45" s="1696">
        <f t="shared" si="12"/>
        <v>0.19241028738984678</v>
      </c>
      <c r="N45" s="1696">
        <f t="shared" si="12"/>
        <v>0.19241028738984678</v>
      </c>
      <c r="O45" s="1696">
        <f t="shared" si="12"/>
        <v>0.19241028738984678</v>
      </c>
      <c r="P45" s="1702">
        <f t="shared" si="12"/>
        <v>0.19241028738984678</v>
      </c>
      <c r="Q45" s="1696"/>
      <c r="S45" s="182"/>
      <c r="T45" s="182"/>
      <c r="U45" s="182"/>
      <c r="V45" s="182"/>
      <c r="W45" s="2277"/>
      <c r="X45" s="2239"/>
      <c r="Y45" s="1696">
        <f t="shared" si="13" ref="Y45:AJ60">BK110</f>
        <v>-0.034325833836699828</v>
      </c>
      <c r="Z45" s="1695">
        <f t="shared" si="13"/>
        <v>-0.034325833836699828</v>
      </c>
      <c r="AA45" s="1696">
        <f t="shared" si="13"/>
        <v>0.053100877934826485</v>
      </c>
      <c r="AB45" s="1693">
        <f t="shared" si="13"/>
        <v>0.053100877934826485</v>
      </c>
      <c r="AC45" s="1695">
        <f t="shared" si="13"/>
        <v>0.053100877934826485</v>
      </c>
      <c r="AD45" s="1697">
        <f t="shared" si="13"/>
        <v>0.037118609733414715</v>
      </c>
      <c r="AE45" s="1693">
        <f t="shared" si="13"/>
        <v>0.037118609733414715</v>
      </c>
      <c r="AF45" s="1693">
        <f t="shared" si="13"/>
        <v>0.037118609733414715</v>
      </c>
      <c r="AG45" s="1693">
        <f t="shared" si="13"/>
        <v>0.037118609733414715</v>
      </c>
      <c r="AH45" s="1693">
        <f t="shared" si="13"/>
        <v>0.037118609733414715</v>
      </c>
      <c r="AI45" s="1693">
        <f t="shared" si="13"/>
        <v>0.037118609733414715</v>
      </c>
      <c r="AJ45" s="1695">
        <f t="shared" si="13"/>
        <v>0.037118609733414715</v>
      </c>
      <c r="AK45" s="1698"/>
      <c r="AL45" s="182"/>
      <c r="AM45" s="182"/>
      <c r="AN45" s="182"/>
      <c r="AO45" s="126"/>
      <c r="AP45" s="114"/>
      <c r="AQ45" s="126"/>
      <c r="AR45" s="126"/>
      <c r="AS45" s="228"/>
      <c r="AT45" s="228"/>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226"/>
      <c r="BU45" s="226"/>
      <c r="BV45" s="226"/>
      <c r="BW45" s="226"/>
      <c r="BX45" s="114"/>
      <c r="BY45" s="114"/>
      <c r="BZ45" s="114"/>
      <c r="CA45" s="129"/>
      <c r="CB45" s="129"/>
      <c r="CC45" s="129"/>
      <c r="CD45" s="129"/>
      <c r="CE45" s="129"/>
      <c r="CF45" s="129"/>
      <c r="CG45" s="129"/>
      <c r="CH45" s="129"/>
      <c r="CI45" s="129"/>
      <c r="CJ45" s="129"/>
      <c r="CK45" s="129"/>
    </row>
    <row r="46" spans="1:89" s="181" customFormat="1" ht="3.95" customHeight="1">
      <c r="A46" s="126"/>
      <c r="B46" s="180"/>
      <c r="C46" s="2277"/>
      <c r="D46" s="2239"/>
      <c r="E46" s="1696">
        <f t="shared" si="12"/>
        <v>0.049633062044170152</v>
      </c>
      <c r="F46" s="1702">
        <f t="shared" si="12"/>
        <v>0.049633062044170152</v>
      </c>
      <c r="G46" s="1696">
        <f t="shared" si="12"/>
        <v>0.21693970088300299</v>
      </c>
      <c r="H46" s="1696">
        <f t="shared" si="12"/>
        <v>0.21693970088300299</v>
      </c>
      <c r="I46" s="1702">
        <f t="shared" si="12"/>
        <v>0.21693970088300299</v>
      </c>
      <c r="J46" s="1696">
        <f t="shared" si="12"/>
        <v>0.19241028738984678</v>
      </c>
      <c r="K46" s="1696">
        <f t="shared" si="12"/>
        <v>0.19241028738984678</v>
      </c>
      <c r="L46" s="1696">
        <f t="shared" si="12"/>
        <v>0.19241028738984678</v>
      </c>
      <c r="M46" s="1696">
        <f t="shared" si="12"/>
        <v>0.19241028738984678</v>
      </c>
      <c r="N46" s="1696">
        <f t="shared" si="12"/>
        <v>0.19241028738984678</v>
      </c>
      <c r="O46" s="1696">
        <f t="shared" si="12"/>
        <v>0.19241028738984678</v>
      </c>
      <c r="P46" s="1702">
        <f t="shared" si="12"/>
        <v>0.19241028738984678</v>
      </c>
      <c r="Q46" s="1696"/>
      <c r="S46" s="182"/>
      <c r="T46" s="182"/>
      <c r="U46" s="182"/>
      <c r="V46" s="182"/>
      <c r="W46" s="2277"/>
      <c r="X46" s="2239"/>
      <c r="Y46" s="1696">
        <f t="shared" si="13"/>
        <v>-0.034325833836699828</v>
      </c>
      <c r="Z46" s="1702">
        <f t="shared" si="13"/>
        <v>-0.034325833836699828</v>
      </c>
      <c r="AA46" s="1696">
        <f t="shared" si="13"/>
        <v>0.053100877934826485</v>
      </c>
      <c r="AB46" s="1696">
        <f t="shared" si="13"/>
        <v>0.053100877934826485</v>
      </c>
      <c r="AC46" s="1702">
        <f t="shared" si="13"/>
        <v>0.053100877934826485</v>
      </c>
      <c r="AD46" s="1696">
        <f t="shared" si="13"/>
        <v>0.037118609733414715</v>
      </c>
      <c r="AE46" s="1696">
        <f t="shared" si="13"/>
        <v>0.037118609733414715</v>
      </c>
      <c r="AF46" s="1696">
        <f t="shared" si="13"/>
        <v>0.037118609733414715</v>
      </c>
      <c r="AG46" s="1696">
        <f t="shared" si="13"/>
        <v>0.037118609733414715</v>
      </c>
      <c r="AH46" s="1696">
        <f t="shared" si="13"/>
        <v>0.037118609733414715</v>
      </c>
      <c r="AI46" s="1696">
        <f t="shared" si="13"/>
        <v>0.037118609733414715</v>
      </c>
      <c r="AJ46" s="1702">
        <f t="shared" si="13"/>
        <v>0.037118609733414715</v>
      </c>
      <c r="AK46" s="1698"/>
      <c r="AL46" s="182"/>
      <c r="AM46" s="182"/>
      <c r="AN46" s="182"/>
      <c r="AO46" s="126"/>
      <c r="AP46" s="114"/>
      <c r="AQ46" s="126"/>
      <c r="AR46" s="126"/>
      <c r="AS46" s="228"/>
      <c r="AT46" s="228"/>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6"/>
      <c r="BR46" s="226"/>
      <c r="BS46" s="226"/>
      <c r="BT46" s="226"/>
      <c r="BU46" s="226"/>
      <c r="BV46" s="226"/>
      <c r="BW46" s="226"/>
      <c r="BX46" s="114"/>
      <c r="BY46" s="114"/>
      <c r="BZ46" s="114"/>
      <c r="CA46" s="129"/>
      <c r="CB46" s="129"/>
      <c r="CC46" s="129"/>
      <c r="CD46" s="129"/>
      <c r="CE46" s="129"/>
      <c r="CF46" s="129"/>
      <c r="CG46" s="129"/>
      <c r="CH46" s="129"/>
      <c r="CI46" s="129"/>
      <c r="CJ46" s="129"/>
      <c r="CK46" s="129"/>
    </row>
    <row r="47" spans="1:89" s="181" customFormat="1" ht="3.95" customHeight="1">
      <c r="A47" s="126"/>
      <c r="B47" s="180"/>
      <c r="C47" s="2277"/>
      <c r="D47" s="2239"/>
      <c r="E47" s="1696">
        <f t="shared" si="12"/>
        <v>0.049633062044170152</v>
      </c>
      <c r="F47" s="1702">
        <f t="shared" si="12"/>
        <v>0.049633062044170152</v>
      </c>
      <c r="G47" s="1696">
        <f t="shared" si="12"/>
        <v>0.21693970088300299</v>
      </c>
      <c r="H47" s="1696">
        <f t="shared" si="12"/>
        <v>0.21693970088300299</v>
      </c>
      <c r="I47" s="1702">
        <f t="shared" si="12"/>
        <v>0.21693970088300299</v>
      </c>
      <c r="J47" s="1696">
        <f t="shared" si="12"/>
        <v>0.19241028738984678</v>
      </c>
      <c r="K47" s="1696">
        <f t="shared" si="12"/>
        <v>0.19241028738984678</v>
      </c>
      <c r="L47" s="1696">
        <f t="shared" si="12"/>
        <v>0.19241028738984678</v>
      </c>
      <c r="M47" s="1696">
        <f t="shared" si="12"/>
        <v>0.19241028738984678</v>
      </c>
      <c r="N47" s="1696">
        <f t="shared" si="12"/>
        <v>0.19241028738984678</v>
      </c>
      <c r="O47" s="1696">
        <f t="shared" si="12"/>
        <v>0.19241028738984678</v>
      </c>
      <c r="P47" s="1702">
        <f t="shared" si="12"/>
        <v>0.19241028738984678</v>
      </c>
      <c r="Q47" s="1696"/>
      <c r="S47" s="182"/>
      <c r="T47" s="182"/>
      <c r="U47" s="182"/>
      <c r="V47" s="182"/>
      <c r="W47" s="2277"/>
      <c r="X47" s="2239"/>
      <c r="Y47" s="1696">
        <f t="shared" si="13"/>
        <v>-0.034325833836699828</v>
      </c>
      <c r="Z47" s="1702">
        <f t="shared" si="13"/>
        <v>-0.034325833836699828</v>
      </c>
      <c r="AA47" s="1696">
        <f t="shared" si="13"/>
        <v>0.053100877934826485</v>
      </c>
      <c r="AB47" s="1696">
        <f t="shared" si="13"/>
        <v>0.053100877934826485</v>
      </c>
      <c r="AC47" s="1702">
        <f t="shared" si="13"/>
        <v>0.053100877934826485</v>
      </c>
      <c r="AD47" s="1696">
        <f t="shared" si="13"/>
        <v>0.037118609733414715</v>
      </c>
      <c r="AE47" s="1696">
        <f t="shared" si="13"/>
        <v>0.037118609733414715</v>
      </c>
      <c r="AF47" s="1696">
        <f t="shared" si="13"/>
        <v>0.037118609733414715</v>
      </c>
      <c r="AG47" s="1696">
        <f t="shared" si="13"/>
        <v>0.037118609733414715</v>
      </c>
      <c r="AH47" s="1696">
        <f t="shared" si="13"/>
        <v>0.037118609733414715</v>
      </c>
      <c r="AI47" s="1696">
        <f t="shared" si="13"/>
        <v>0.037118609733414715</v>
      </c>
      <c r="AJ47" s="1702">
        <f t="shared" si="13"/>
        <v>0.037118609733414715</v>
      </c>
      <c r="AK47" s="1698"/>
      <c r="AL47" s="182"/>
      <c r="AM47" s="182"/>
      <c r="AN47" s="182"/>
      <c r="AO47" s="126"/>
      <c r="AP47" s="114"/>
      <c r="AQ47" s="126"/>
      <c r="AR47" s="126"/>
      <c r="AS47" s="228"/>
      <c r="AT47" s="228"/>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226"/>
      <c r="BU47" s="226"/>
      <c r="BV47" s="226"/>
      <c r="BW47" s="226"/>
      <c r="BX47" s="114"/>
      <c r="BY47" s="114"/>
      <c r="BZ47" s="114"/>
      <c r="CA47" s="129"/>
      <c r="CB47" s="129"/>
      <c r="CC47" s="129"/>
      <c r="CD47" s="129"/>
      <c r="CE47" s="129"/>
      <c r="CF47" s="129"/>
      <c r="CG47" s="129"/>
      <c r="CH47" s="129"/>
      <c r="CI47" s="129"/>
      <c r="CJ47" s="129"/>
      <c r="CK47" s="129"/>
    </row>
    <row r="48" spans="1:89" s="181" customFormat="1" ht="3.95" customHeight="1">
      <c r="A48" s="126"/>
      <c r="B48" s="180"/>
      <c r="C48" s="2277"/>
      <c r="D48" s="2239"/>
      <c r="E48" s="1696">
        <f t="shared" si="12"/>
        <v>0.049633062044170152</v>
      </c>
      <c r="F48" s="1702">
        <f t="shared" si="12"/>
        <v>0.049633062044170152</v>
      </c>
      <c r="G48" s="1696">
        <f t="shared" si="12"/>
        <v>0.21693970088300299</v>
      </c>
      <c r="H48" s="1696">
        <f t="shared" si="12"/>
        <v>0.21693970088300299</v>
      </c>
      <c r="I48" s="1702">
        <f t="shared" si="12"/>
        <v>0.21693970088300299</v>
      </c>
      <c r="J48" s="1705">
        <f t="shared" si="12"/>
        <v>0.19241028738984678</v>
      </c>
      <c r="K48" s="1696">
        <f t="shared" si="12"/>
        <v>0.19241028738984678</v>
      </c>
      <c r="L48" s="1696">
        <f t="shared" si="12"/>
        <v>0.19241028738984678</v>
      </c>
      <c r="M48" s="1696">
        <f t="shared" si="12"/>
        <v>0.19241028738984678</v>
      </c>
      <c r="N48" s="1696">
        <f t="shared" si="12"/>
        <v>0.19241028738984678</v>
      </c>
      <c r="O48" s="1696">
        <f t="shared" si="12"/>
        <v>0.19241028738984678</v>
      </c>
      <c r="P48" s="1702">
        <f t="shared" si="12"/>
        <v>0.19241028738984678</v>
      </c>
      <c r="Q48" s="1696"/>
      <c r="S48" s="182"/>
      <c r="T48" s="182"/>
      <c r="U48" s="182"/>
      <c r="V48" s="182"/>
      <c r="W48" s="2277"/>
      <c r="X48" s="2239"/>
      <c r="Y48" s="1696">
        <f t="shared" si="13"/>
        <v>-0.034325833836699828</v>
      </c>
      <c r="Z48" s="1702">
        <f t="shared" si="13"/>
        <v>-0.034325833836699828</v>
      </c>
      <c r="AA48" s="1696">
        <f t="shared" si="13"/>
        <v>0.053100877934826485</v>
      </c>
      <c r="AB48" s="1696">
        <f t="shared" si="13"/>
        <v>0.053100877934826485</v>
      </c>
      <c r="AC48" s="1702">
        <f t="shared" si="13"/>
        <v>0.053100877934826485</v>
      </c>
      <c r="AD48" s="1696">
        <f t="shared" si="13"/>
        <v>0.037118609733414715</v>
      </c>
      <c r="AE48" s="1696">
        <f t="shared" si="13"/>
        <v>0.037118609733414715</v>
      </c>
      <c r="AF48" s="1696">
        <f t="shared" si="13"/>
        <v>0.037118609733414715</v>
      </c>
      <c r="AG48" s="1696">
        <f t="shared" si="13"/>
        <v>0.037118609733414715</v>
      </c>
      <c r="AH48" s="1696">
        <f t="shared" si="13"/>
        <v>0.037118609733414715</v>
      </c>
      <c r="AI48" s="1696">
        <f t="shared" si="13"/>
        <v>0.037118609733414715</v>
      </c>
      <c r="AJ48" s="1702">
        <f t="shared" si="13"/>
        <v>0.037118609733414715</v>
      </c>
      <c r="AK48" s="1698"/>
      <c r="AL48" s="182"/>
      <c r="AM48" s="182"/>
      <c r="AN48" s="182"/>
      <c r="AO48" s="126"/>
      <c r="AP48" s="114"/>
      <c r="AQ48" s="126"/>
      <c r="AR48" s="126"/>
      <c r="AS48" s="228"/>
      <c r="AT48" s="228"/>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226"/>
      <c r="BU48" s="226"/>
      <c r="BV48" s="226"/>
      <c r="BW48" s="226"/>
      <c r="BX48" s="114"/>
      <c r="BY48" s="114"/>
      <c r="BZ48" s="114"/>
      <c r="CA48" s="129"/>
      <c r="CB48" s="129"/>
      <c r="CC48" s="129"/>
      <c r="CD48" s="129"/>
      <c r="CE48" s="129"/>
      <c r="CF48" s="129"/>
      <c r="CG48" s="129"/>
      <c r="CH48" s="129"/>
      <c r="CI48" s="129"/>
      <c r="CJ48" s="129"/>
      <c r="CK48" s="129"/>
    </row>
    <row r="49" spans="1:89" s="181" customFormat="1" ht="3.95" customHeight="1">
      <c r="A49" s="126"/>
      <c r="B49" s="180"/>
      <c r="C49" s="2277"/>
      <c r="D49" s="2239"/>
      <c r="E49" s="1696">
        <f t="shared" si="12"/>
        <v>0.049633062044170152</v>
      </c>
      <c r="F49" s="1702">
        <f t="shared" si="12"/>
        <v>0.049633062044170152</v>
      </c>
      <c r="G49" s="1696">
        <f t="shared" si="12"/>
        <v>0.21693970088300299</v>
      </c>
      <c r="H49" s="1696">
        <f t="shared" si="12"/>
        <v>0.21693970088300299</v>
      </c>
      <c r="I49" s="1696">
        <f t="shared" si="12"/>
        <v>0.21693970088300299</v>
      </c>
      <c r="J49" s="1702">
        <f t="shared" si="12"/>
        <v>0.21693970088300299</v>
      </c>
      <c r="K49" s="1696">
        <f t="shared" si="12"/>
        <v>0.19241028738984678</v>
      </c>
      <c r="L49" s="1696">
        <f t="shared" si="12"/>
        <v>0.19241028738984678</v>
      </c>
      <c r="M49" s="1696">
        <f t="shared" si="12"/>
        <v>0.19241028738984678</v>
      </c>
      <c r="N49" s="1696">
        <f t="shared" si="12"/>
        <v>0.19241028738984678</v>
      </c>
      <c r="O49" s="1696">
        <f t="shared" si="12"/>
        <v>0.19241028738984678</v>
      </c>
      <c r="P49" s="1702">
        <f t="shared" si="12"/>
        <v>0.19241028738984678</v>
      </c>
      <c r="Q49" s="1696"/>
      <c r="S49" s="182"/>
      <c r="T49" s="182"/>
      <c r="U49" s="182"/>
      <c r="V49" s="182"/>
      <c r="W49" s="2277"/>
      <c r="X49" s="2239"/>
      <c r="Y49" s="1696">
        <f t="shared" si="13"/>
        <v>-0.034325833836699828</v>
      </c>
      <c r="Z49" s="1702">
        <f t="shared" si="13"/>
        <v>-0.034325833836699828</v>
      </c>
      <c r="AA49" s="1696">
        <f t="shared" si="13"/>
        <v>0.053100877934826485</v>
      </c>
      <c r="AB49" s="1696">
        <f t="shared" si="13"/>
        <v>0.053100877934826485</v>
      </c>
      <c r="AC49" s="1696">
        <f t="shared" si="13"/>
        <v>0.053100877934826485</v>
      </c>
      <c r="AD49" s="1695">
        <f t="shared" si="13"/>
        <v>0.053100877934826485</v>
      </c>
      <c r="AE49" s="1696">
        <f t="shared" si="13"/>
        <v>0.037118609733414715</v>
      </c>
      <c r="AF49" s="1696">
        <f t="shared" si="13"/>
        <v>0.037118609733414715</v>
      </c>
      <c r="AG49" s="1696">
        <f t="shared" si="13"/>
        <v>0.037118609733414715</v>
      </c>
      <c r="AH49" s="1696">
        <f t="shared" si="13"/>
        <v>0.037118609733414715</v>
      </c>
      <c r="AI49" s="1696">
        <f t="shared" si="13"/>
        <v>0.037118609733414715</v>
      </c>
      <c r="AJ49" s="1702">
        <f t="shared" si="13"/>
        <v>0.037118609733414715</v>
      </c>
      <c r="AK49" s="1698"/>
      <c r="AL49" s="182"/>
      <c r="AM49" s="182"/>
      <c r="AN49" s="182"/>
      <c r="AO49" s="126"/>
      <c r="AP49" s="114"/>
      <c r="AQ49" s="126"/>
      <c r="AR49" s="126"/>
      <c r="AS49" s="228"/>
      <c r="AT49" s="228"/>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226"/>
      <c r="BU49" s="226"/>
      <c r="BV49" s="226"/>
      <c r="BW49" s="226"/>
      <c r="BX49" s="114"/>
      <c r="BY49" s="114"/>
      <c r="BZ49" s="114"/>
      <c r="CA49" s="129"/>
      <c r="CB49" s="129"/>
      <c r="CC49" s="129"/>
      <c r="CD49" s="129"/>
      <c r="CE49" s="129"/>
      <c r="CF49" s="129"/>
      <c r="CG49" s="129"/>
      <c r="CH49" s="129"/>
      <c r="CI49" s="129"/>
      <c r="CJ49" s="129"/>
      <c r="CK49" s="129"/>
    </row>
    <row r="50" spans="1:89" s="181" customFormat="1" ht="3.95" customHeight="1">
      <c r="A50" s="126"/>
      <c r="B50" s="180"/>
      <c r="C50" s="2277"/>
      <c r="D50" s="2239"/>
      <c r="E50" s="1696">
        <f t="shared" si="12"/>
        <v>0.049633062044170152</v>
      </c>
      <c r="F50" s="1702">
        <f t="shared" si="12"/>
        <v>0.049633062044170152</v>
      </c>
      <c r="G50" s="1696">
        <f t="shared" si="12"/>
        <v>0.21693970088300299</v>
      </c>
      <c r="H50" s="1696">
        <f t="shared" si="12"/>
        <v>0.21693970088300299</v>
      </c>
      <c r="I50" s="1696">
        <f t="shared" si="12"/>
        <v>0.21693970088300299</v>
      </c>
      <c r="J50" s="1702">
        <f t="shared" si="12"/>
        <v>0.21693970088300299</v>
      </c>
      <c r="K50" s="1696">
        <f t="shared" si="12"/>
        <v>0.19241028738984678</v>
      </c>
      <c r="L50" s="1696">
        <f t="shared" si="12"/>
        <v>0.19241028738984678</v>
      </c>
      <c r="M50" s="1696">
        <f t="shared" si="12"/>
        <v>0.19241028738984678</v>
      </c>
      <c r="N50" s="1696">
        <f t="shared" si="12"/>
        <v>0.19241028738984678</v>
      </c>
      <c r="O50" s="1696">
        <f t="shared" si="12"/>
        <v>0.19241028738984678</v>
      </c>
      <c r="P50" s="1702">
        <f t="shared" si="12"/>
        <v>0.19241028738984678</v>
      </c>
      <c r="Q50" s="1696"/>
      <c r="S50" s="182"/>
      <c r="T50" s="182"/>
      <c r="U50" s="182"/>
      <c r="V50" s="182"/>
      <c r="W50" s="2277"/>
      <c r="X50" s="2239"/>
      <c r="Y50" s="1696">
        <f t="shared" si="13"/>
        <v>-0.034325833836699828</v>
      </c>
      <c r="Z50" s="1702">
        <f t="shared" si="13"/>
        <v>-0.034325833836699828</v>
      </c>
      <c r="AA50" s="1696">
        <f t="shared" si="13"/>
        <v>0.053100877934826485</v>
      </c>
      <c r="AB50" s="1696">
        <f t="shared" si="13"/>
        <v>0.053100877934826485</v>
      </c>
      <c r="AC50" s="1696">
        <f t="shared" si="13"/>
        <v>0.053100877934826485</v>
      </c>
      <c r="AD50" s="1702">
        <f t="shared" si="13"/>
        <v>0.053100877934826485</v>
      </c>
      <c r="AE50" s="1696">
        <f t="shared" si="13"/>
        <v>0.037118609733414715</v>
      </c>
      <c r="AF50" s="1696">
        <f t="shared" si="13"/>
        <v>0.037118609733414715</v>
      </c>
      <c r="AG50" s="1696">
        <f t="shared" si="13"/>
        <v>0.037118609733414715</v>
      </c>
      <c r="AH50" s="1696">
        <f t="shared" si="13"/>
        <v>0.037118609733414715</v>
      </c>
      <c r="AI50" s="1696">
        <f t="shared" si="13"/>
        <v>0.037118609733414715</v>
      </c>
      <c r="AJ50" s="1702">
        <f t="shared" si="13"/>
        <v>0.037118609733414715</v>
      </c>
      <c r="AK50" s="1698"/>
      <c r="AL50" s="182"/>
      <c r="AM50" s="182"/>
      <c r="AN50" s="182"/>
      <c r="AO50" s="126"/>
      <c r="AP50" s="114"/>
      <c r="AQ50" s="126"/>
      <c r="AR50" s="126"/>
      <c r="AS50" s="228"/>
      <c r="AT50" s="228"/>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6"/>
      <c r="BR50" s="226"/>
      <c r="BS50" s="226"/>
      <c r="BT50" s="226"/>
      <c r="BU50" s="226"/>
      <c r="BV50" s="226"/>
      <c r="BW50" s="226"/>
      <c r="BX50" s="114"/>
      <c r="BY50" s="114"/>
      <c r="BZ50" s="114"/>
      <c r="CA50" s="129"/>
      <c r="CB50" s="129"/>
      <c r="CC50" s="129"/>
      <c r="CD50" s="129"/>
      <c r="CE50" s="129"/>
      <c r="CF50" s="129"/>
      <c r="CG50" s="129"/>
      <c r="CH50" s="129"/>
      <c r="CI50" s="129"/>
      <c r="CJ50" s="129"/>
      <c r="CK50" s="129"/>
    </row>
    <row r="51" spans="1:89" s="181" customFormat="1" ht="3.95" customHeight="1">
      <c r="A51" s="126"/>
      <c r="B51" s="180"/>
      <c r="C51" s="2277"/>
      <c r="D51" s="2239"/>
      <c r="E51" s="1696">
        <f t="shared" si="12"/>
        <v>0.049633062044170152</v>
      </c>
      <c r="F51" s="1702">
        <f t="shared" si="12"/>
        <v>0.049633062044170152</v>
      </c>
      <c r="G51" s="1696">
        <f t="shared" si="12"/>
        <v>0.21693970088300299</v>
      </c>
      <c r="H51" s="1696">
        <f t="shared" si="12"/>
        <v>0.21693970088300299</v>
      </c>
      <c r="I51" s="1696">
        <f t="shared" si="12"/>
        <v>0.21693970088300299</v>
      </c>
      <c r="J51" s="1702">
        <f t="shared" si="12"/>
        <v>0.21693970088300299</v>
      </c>
      <c r="K51" s="1696">
        <f t="shared" si="12"/>
        <v>0.19241028738984678</v>
      </c>
      <c r="L51" s="1696">
        <f t="shared" si="12"/>
        <v>0.19241028738984678</v>
      </c>
      <c r="M51" s="1696">
        <f t="shared" si="12"/>
        <v>0.19241028738984678</v>
      </c>
      <c r="N51" s="1696">
        <f t="shared" si="12"/>
        <v>0.19241028738984678</v>
      </c>
      <c r="O51" s="1696">
        <f t="shared" si="12"/>
        <v>0.19241028738984678</v>
      </c>
      <c r="P51" s="1702">
        <f t="shared" si="12"/>
        <v>0.19241028738984678</v>
      </c>
      <c r="Q51" s="1696"/>
      <c r="S51" s="182"/>
      <c r="T51" s="182"/>
      <c r="U51" s="182"/>
      <c r="V51" s="182"/>
      <c r="W51" s="2277"/>
      <c r="X51" s="2239"/>
      <c r="Y51" s="1696">
        <f t="shared" si="13"/>
        <v>-0.034325833836699828</v>
      </c>
      <c r="Z51" s="1702">
        <f t="shared" si="13"/>
        <v>-0.034325833836699828</v>
      </c>
      <c r="AA51" s="1696">
        <f t="shared" si="13"/>
        <v>0.053100877934826485</v>
      </c>
      <c r="AB51" s="1696">
        <f t="shared" si="13"/>
        <v>0.053100877934826485</v>
      </c>
      <c r="AC51" s="1696">
        <f t="shared" si="13"/>
        <v>0.053100877934826485</v>
      </c>
      <c r="AD51" s="1702">
        <f t="shared" si="13"/>
        <v>0.053100877934826485</v>
      </c>
      <c r="AE51" s="1696">
        <f t="shared" si="13"/>
        <v>0.037118609733414715</v>
      </c>
      <c r="AF51" s="1696">
        <f t="shared" si="13"/>
        <v>0.037118609733414715</v>
      </c>
      <c r="AG51" s="1696">
        <f t="shared" si="13"/>
        <v>0.037118609733414715</v>
      </c>
      <c r="AH51" s="1696">
        <f t="shared" si="13"/>
        <v>0.037118609733414715</v>
      </c>
      <c r="AI51" s="1696">
        <f t="shared" si="13"/>
        <v>0.037118609733414715</v>
      </c>
      <c r="AJ51" s="1702">
        <f t="shared" si="13"/>
        <v>0.037118609733414715</v>
      </c>
      <c r="AK51" s="1698"/>
      <c r="AL51" s="182"/>
      <c r="AM51" s="182"/>
      <c r="AN51" s="182"/>
      <c r="AO51" s="126"/>
      <c r="AP51" s="114"/>
      <c r="AQ51" s="126"/>
      <c r="AR51" s="126"/>
      <c r="AS51" s="228"/>
      <c r="AT51" s="228"/>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6"/>
      <c r="BR51" s="226"/>
      <c r="BS51" s="226"/>
      <c r="BT51" s="226"/>
      <c r="BU51" s="226"/>
      <c r="BV51" s="226"/>
      <c r="BW51" s="226"/>
      <c r="BX51" s="114"/>
      <c r="BY51" s="114"/>
      <c r="BZ51" s="114"/>
      <c r="CA51" s="129"/>
      <c r="CB51" s="129"/>
      <c r="CC51" s="129"/>
      <c r="CD51" s="129"/>
      <c r="CE51" s="129"/>
      <c r="CF51" s="129"/>
      <c r="CG51" s="129"/>
      <c r="CH51" s="129"/>
      <c r="CI51" s="129"/>
      <c r="CJ51" s="129"/>
      <c r="CK51" s="129"/>
    </row>
    <row r="52" spans="1:89" s="181" customFormat="1" ht="3.95" customHeight="1">
      <c r="A52" s="126"/>
      <c r="B52" s="180"/>
      <c r="C52" s="2277"/>
      <c r="D52" s="2239"/>
      <c r="E52" s="1696">
        <f t="shared" si="12"/>
        <v>0.049633062044170152</v>
      </c>
      <c r="F52" s="1702">
        <f t="shared" si="12"/>
        <v>0.049633062044170152</v>
      </c>
      <c r="G52" s="1696">
        <f t="shared" si="12"/>
        <v>0.21693970088300299</v>
      </c>
      <c r="H52" s="1696">
        <f t="shared" si="12"/>
        <v>0.21693970088300299</v>
      </c>
      <c r="I52" s="1696">
        <f t="shared" si="12"/>
        <v>0.21693970088300299</v>
      </c>
      <c r="J52" s="1702">
        <f t="shared" si="12"/>
        <v>0.21693970088300299</v>
      </c>
      <c r="K52" s="1696">
        <f t="shared" si="12"/>
        <v>0.19241028738984678</v>
      </c>
      <c r="L52" s="1696">
        <f t="shared" si="12"/>
        <v>0.19241028738984678</v>
      </c>
      <c r="M52" s="1696">
        <f t="shared" si="12"/>
        <v>0.19241028738984678</v>
      </c>
      <c r="N52" s="1696">
        <f t="shared" si="12"/>
        <v>0.19241028738984678</v>
      </c>
      <c r="O52" s="1696">
        <f t="shared" si="12"/>
        <v>0.19241028738984678</v>
      </c>
      <c r="P52" s="1702">
        <f t="shared" si="12"/>
        <v>0.19241028738984678</v>
      </c>
      <c r="Q52" s="1696"/>
      <c r="S52" s="182"/>
      <c r="T52" s="182"/>
      <c r="U52" s="182"/>
      <c r="V52" s="182"/>
      <c r="W52" s="2277"/>
      <c r="X52" s="2239"/>
      <c r="Y52" s="1696">
        <f t="shared" si="13"/>
        <v>-0.034325833836699828</v>
      </c>
      <c r="Z52" s="1702">
        <f t="shared" si="13"/>
        <v>-0.034325833836699828</v>
      </c>
      <c r="AA52" s="1696">
        <f t="shared" si="13"/>
        <v>0.053100877934826485</v>
      </c>
      <c r="AB52" s="1696">
        <f t="shared" si="13"/>
        <v>0.053100877934826485</v>
      </c>
      <c r="AC52" s="1696">
        <f t="shared" si="13"/>
        <v>0.053100877934826485</v>
      </c>
      <c r="AD52" s="1702">
        <f t="shared" si="13"/>
        <v>0.053100877934826485</v>
      </c>
      <c r="AE52" s="1696">
        <f t="shared" si="13"/>
        <v>0.037118609733414715</v>
      </c>
      <c r="AF52" s="1696">
        <f t="shared" si="13"/>
        <v>0.037118609733414715</v>
      </c>
      <c r="AG52" s="1696">
        <f t="shared" si="13"/>
        <v>0.037118609733414715</v>
      </c>
      <c r="AH52" s="1696">
        <f t="shared" si="13"/>
        <v>0.037118609733414715</v>
      </c>
      <c r="AI52" s="1696">
        <f t="shared" si="13"/>
        <v>0.037118609733414715</v>
      </c>
      <c r="AJ52" s="1702">
        <f t="shared" si="13"/>
        <v>0.037118609733414715</v>
      </c>
      <c r="AK52" s="1698"/>
      <c r="AL52" s="182"/>
      <c r="AM52" s="182"/>
      <c r="AN52" s="182"/>
      <c r="AO52" s="126"/>
      <c r="AP52" s="114"/>
      <c r="AQ52" s="126"/>
      <c r="AR52" s="126"/>
      <c r="AS52" s="228"/>
      <c r="AT52" s="228"/>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6"/>
      <c r="BR52" s="226"/>
      <c r="BS52" s="226"/>
      <c r="BT52" s="226"/>
      <c r="BU52" s="226"/>
      <c r="BV52" s="226"/>
      <c r="BW52" s="226"/>
      <c r="BX52" s="114"/>
      <c r="BY52" s="114"/>
      <c r="BZ52" s="114"/>
      <c r="CA52" s="129"/>
      <c r="CB52" s="129"/>
      <c r="CC52" s="129"/>
      <c r="CD52" s="129"/>
      <c r="CE52" s="129"/>
      <c r="CF52" s="129"/>
      <c r="CG52" s="129"/>
      <c r="CH52" s="129"/>
      <c r="CI52" s="129"/>
      <c r="CJ52" s="129"/>
      <c r="CK52" s="129"/>
    </row>
    <row r="53" spans="1:89" s="181" customFormat="1" ht="3.95" customHeight="1">
      <c r="A53" s="126"/>
      <c r="B53" s="180"/>
      <c r="C53" s="2277"/>
      <c r="D53" s="2239"/>
      <c r="E53" s="1696">
        <f t="shared" si="12"/>
        <v>0.049633062044170152</v>
      </c>
      <c r="F53" s="1702">
        <f t="shared" si="12"/>
        <v>0.049633062044170152</v>
      </c>
      <c r="G53" s="1696">
        <f t="shared" si="12"/>
        <v>0.21693970088300299</v>
      </c>
      <c r="H53" s="1696">
        <f t="shared" si="12"/>
        <v>0.21693970088300299</v>
      </c>
      <c r="I53" s="1696">
        <f t="shared" si="12"/>
        <v>0.21693970088300299</v>
      </c>
      <c r="J53" s="1702">
        <f t="shared" si="12"/>
        <v>0.21693970088300299</v>
      </c>
      <c r="K53" s="1696">
        <f t="shared" si="12"/>
        <v>0.19241028738984678</v>
      </c>
      <c r="L53" s="1696">
        <f t="shared" si="12"/>
        <v>0.19241028738984678</v>
      </c>
      <c r="M53" s="1696">
        <f t="shared" si="12"/>
        <v>0.19241028738984678</v>
      </c>
      <c r="N53" s="1696">
        <f t="shared" si="12"/>
        <v>0.19241028738984678</v>
      </c>
      <c r="O53" s="1696">
        <f t="shared" si="12"/>
        <v>0.19241028738984678</v>
      </c>
      <c r="P53" s="1702">
        <f t="shared" si="12"/>
        <v>0.19241028738984678</v>
      </c>
      <c r="Q53" s="1696"/>
      <c r="S53" s="182"/>
      <c r="T53" s="182"/>
      <c r="U53" s="182"/>
      <c r="V53" s="182"/>
      <c r="W53" s="2277"/>
      <c r="X53" s="2239"/>
      <c r="Y53" s="1696">
        <f t="shared" si="13"/>
        <v>-0.034325833836699828</v>
      </c>
      <c r="Z53" s="1702">
        <f t="shared" si="13"/>
        <v>-0.034325833836699828</v>
      </c>
      <c r="AA53" s="1696">
        <f t="shared" si="13"/>
        <v>0.053100877934826485</v>
      </c>
      <c r="AB53" s="1696">
        <f t="shared" si="13"/>
        <v>0.053100877934826485</v>
      </c>
      <c r="AC53" s="1696">
        <f t="shared" si="13"/>
        <v>0.053100877934826485</v>
      </c>
      <c r="AD53" s="1702">
        <f t="shared" si="13"/>
        <v>0.053100877934826485</v>
      </c>
      <c r="AE53" s="1696">
        <f t="shared" si="13"/>
        <v>0.037118609733414715</v>
      </c>
      <c r="AF53" s="1696">
        <f t="shared" si="13"/>
        <v>0.037118609733414715</v>
      </c>
      <c r="AG53" s="1696">
        <f t="shared" si="13"/>
        <v>0.037118609733414715</v>
      </c>
      <c r="AH53" s="1696">
        <f t="shared" si="13"/>
        <v>0.037118609733414715</v>
      </c>
      <c r="AI53" s="1696">
        <f t="shared" si="13"/>
        <v>0.037118609733414715</v>
      </c>
      <c r="AJ53" s="1702">
        <f t="shared" si="13"/>
        <v>0.037118609733414715</v>
      </c>
      <c r="AK53" s="1698"/>
      <c r="AL53" s="182"/>
      <c r="AM53" s="182"/>
      <c r="AN53" s="182"/>
      <c r="AO53" s="126"/>
      <c r="AP53" s="114"/>
      <c r="AQ53" s="126"/>
      <c r="AR53" s="126"/>
      <c r="AS53" s="228"/>
      <c r="AT53" s="228"/>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6"/>
      <c r="BR53" s="226"/>
      <c r="BS53" s="226"/>
      <c r="BT53" s="226"/>
      <c r="BU53" s="226"/>
      <c r="BV53" s="226"/>
      <c r="BW53" s="226"/>
      <c r="BX53" s="114"/>
      <c r="BY53" s="114"/>
      <c r="BZ53" s="114"/>
      <c r="CA53" s="129"/>
      <c r="CB53" s="129"/>
      <c r="CC53" s="129"/>
      <c r="CD53" s="129"/>
      <c r="CE53" s="129"/>
      <c r="CF53" s="129"/>
      <c r="CG53" s="129"/>
      <c r="CH53" s="129"/>
      <c r="CI53" s="129"/>
      <c r="CJ53" s="129"/>
      <c r="CK53" s="129"/>
    </row>
    <row r="54" spans="1:89" s="181" customFormat="1" ht="3.95" customHeight="1">
      <c r="A54" s="126"/>
      <c r="B54" s="180"/>
      <c r="C54" s="2277"/>
      <c r="D54" s="2239"/>
      <c r="E54" s="1696">
        <f t="shared" si="12"/>
        <v>0.049633062044170152</v>
      </c>
      <c r="F54" s="1702">
        <f t="shared" si="12"/>
        <v>0.049633062044170152</v>
      </c>
      <c r="G54" s="1696">
        <f t="shared" si="12"/>
        <v>0.21693970088300299</v>
      </c>
      <c r="H54" s="1696">
        <f t="shared" si="12"/>
        <v>0.21693970088300299</v>
      </c>
      <c r="I54" s="1696">
        <f t="shared" si="12"/>
        <v>0.21693970088300299</v>
      </c>
      <c r="J54" s="1702">
        <f t="shared" si="12"/>
        <v>0.21693970088300299</v>
      </c>
      <c r="K54" s="1696">
        <f t="shared" si="12"/>
        <v>0.19241028738984678</v>
      </c>
      <c r="L54" s="1696">
        <f t="shared" si="12"/>
        <v>0.19241028738984678</v>
      </c>
      <c r="M54" s="1696">
        <f t="shared" si="12"/>
        <v>0.19241028738984678</v>
      </c>
      <c r="N54" s="1696">
        <f t="shared" si="12"/>
        <v>0.19241028738984678</v>
      </c>
      <c r="O54" s="1696">
        <f t="shared" si="12"/>
        <v>0.19241028738984678</v>
      </c>
      <c r="P54" s="1702">
        <f t="shared" si="12"/>
        <v>0.19241028738984678</v>
      </c>
      <c r="Q54" s="1696"/>
      <c r="S54" s="182"/>
      <c r="T54" s="182"/>
      <c r="U54" s="182"/>
      <c r="V54" s="182"/>
      <c r="W54" s="2277"/>
      <c r="X54" s="2239"/>
      <c r="Y54" s="1696">
        <f t="shared" si="13"/>
        <v>-0.034325833836699828</v>
      </c>
      <c r="Z54" s="1702">
        <f t="shared" si="13"/>
        <v>-0.034325833836699828</v>
      </c>
      <c r="AA54" s="1696">
        <f t="shared" si="13"/>
        <v>0.053100877934826485</v>
      </c>
      <c r="AB54" s="1696">
        <f t="shared" si="13"/>
        <v>0.053100877934826485</v>
      </c>
      <c r="AC54" s="1696">
        <f t="shared" si="13"/>
        <v>0.053100877934826485</v>
      </c>
      <c r="AD54" s="1702">
        <f t="shared" si="13"/>
        <v>0.053100877934826485</v>
      </c>
      <c r="AE54" s="1696">
        <f t="shared" si="13"/>
        <v>0.037118609733414715</v>
      </c>
      <c r="AF54" s="1696">
        <f t="shared" si="13"/>
        <v>0.037118609733414715</v>
      </c>
      <c r="AG54" s="1696">
        <f t="shared" si="13"/>
        <v>0.037118609733414715</v>
      </c>
      <c r="AH54" s="1696">
        <f t="shared" si="13"/>
        <v>0.037118609733414715</v>
      </c>
      <c r="AI54" s="1696">
        <f t="shared" si="13"/>
        <v>0.037118609733414715</v>
      </c>
      <c r="AJ54" s="1702">
        <f t="shared" si="13"/>
        <v>0.037118609733414715</v>
      </c>
      <c r="AK54" s="1698"/>
      <c r="AL54" s="182"/>
      <c r="AM54" s="182"/>
      <c r="AN54" s="182"/>
      <c r="AO54" s="126"/>
      <c r="AP54" s="114"/>
      <c r="AQ54" s="126"/>
      <c r="AR54" s="126"/>
      <c r="AS54" s="228"/>
      <c r="AT54" s="228"/>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6"/>
      <c r="BQ54" s="226"/>
      <c r="BR54" s="226"/>
      <c r="BS54" s="226"/>
      <c r="BT54" s="226"/>
      <c r="BU54" s="226"/>
      <c r="BV54" s="226"/>
      <c r="BW54" s="226"/>
      <c r="BX54" s="114"/>
      <c r="BY54" s="114"/>
      <c r="BZ54" s="114"/>
      <c r="CA54" s="129"/>
      <c r="CB54" s="129"/>
      <c r="CC54" s="129"/>
      <c r="CD54" s="129"/>
      <c r="CE54" s="129"/>
      <c r="CF54" s="129"/>
      <c r="CG54" s="129"/>
      <c r="CH54" s="129"/>
      <c r="CI54" s="129"/>
      <c r="CJ54" s="129"/>
      <c r="CK54" s="129"/>
    </row>
    <row r="55" spans="1:89" s="181" customFormat="1" ht="3.95" customHeight="1">
      <c r="A55" s="126"/>
      <c r="B55" s="180"/>
      <c r="C55" s="2277"/>
      <c r="D55" s="2239"/>
      <c r="E55" s="1696">
        <f t="shared" si="12"/>
        <v>0.049633062044170152</v>
      </c>
      <c r="F55" s="1702">
        <f t="shared" si="12"/>
        <v>0.049633062044170152</v>
      </c>
      <c r="G55" s="1696">
        <f t="shared" si="12"/>
        <v>0.21693970088300299</v>
      </c>
      <c r="H55" s="1696">
        <f t="shared" si="12"/>
        <v>0.21693970088300299</v>
      </c>
      <c r="I55" s="1696">
        <f t="shared" si="12"/>
        <v>0.21693970088300299</v>
      </c>
      <c r="J55" s="1702">
        <f t="shared" si="12"/>
        <v>0.21693970088300299</v>
      </c>
      <c r="K55" s="1696">
        <f t="shared" si="12"/>
        <v>0.19241028738984678</v>
      </c>
      <c r="L55" s="1696">
        <f t="shared" si="12"/>
        <v>0.19241028738984678</v>
      </c>
      <c r="M55" s="1696">
        <f t="shared" si="12"/>
        <v>0.19241028738984678</v>
      </c>
      <c r="N55" s="1696">
        <f t="shared" si="12"/>
        <v>0.19241028738984678</v>
      </c>
      <c r="O55" s="1696">
        <f t="shared" si="12"/>
        <v>0.19241028738984678</v>
      </c>
      <c r="P55" s="1702">
        <f t="shared" si="12"/>
        <v>0.19241028738984678</v>
      </c>
      <c r="Q55" s="1696"/>
      <c r="S55" s="182"/>
      <c r="T55" s="182"/>
      <c r="U55" s="182"/>
      <c r="V55" s="182"/>
      <c r="W55" s="2277"/>
      <c r="X55" s="2239"/>
      <c r="Y55" s="1696">
        <f t="shared" si="13"/>
        <v>-0.034325833836699828</v>
      </c>
      <c r="Z55" s="1702">
        <f t="shared" si="13"/>
        <v>-0.034325833836699828</v>
      </c>
      <c r="AA55" s="1696">
        <f t="shared" si="13"/>
        <v>0.053100877934826485</v>
      </c>
      <c r="AB55" s="1696">
        <f t="shared" si="13"/>
        <v>0.053100877934826485</v>
      </c>
      <c r="AC55" s="1696">
        <f t="shared" si="13"/>
        <v>0.053100877934826485</v>
      </c>
      <c r="AD55" s="1702">
        <f t="shared" si="13"/>
        <v>0.053100877934826485</v>
      </c>
      <c r="AE55" s="1696">
        <f t="shared" si="13"/>
        <v>0.037118609733414715</v>
      </c>
      <c r="AF55" s="1696">
        <f t="shared" si="13"/>
        <v>0.037118609733414715</v>
      </c>
      <c r="AG55" s="1696">
        <f t="shared" si="13"/>
        <v>0.037118609733414715</v>
      </c>
      <c r="AH55" s="1696">
        <f t="shared" si="13"/>
        <v>0.037118609733414715</v>
      </c>
      <c r="AI55" s="1696">
        <f t="shared" si="13"/>
        <v>0.037118609733414715</v>
      </c>
      <c r="AJ55" s="1702">
        <f t="shared" si="13"/>
        <v>0.037118609733414715</v>
      </c>
      <c r="AK55" s="1698"/>
      <c r="AL55" s="182"/>
      <c r="AM55" s="182"/>
      <c r="AN55" s="182"/>
      <c r="AO55" s="126"/>
      <c r="AP55" s="114"/>
      <c r="AQ55" s="126"/>
      <c r="AR55" s="126"/>
      <c r="AS55" s="228"/>
      <c r="AT55" s="228"/>
      <c r="AU55" s="226"/>
      <c r="AV55" s="226"/>
      <c r="AW55" s="226"/>
      <c r="AX55" s="226"/>
      <c r="AY55" s="226"/>
      <c r="AZ55" s="226"/>
      <c r="BA55" s="226"/>
      <c r="BB55" s="226"/>
      <c r="BC55" s="226"/>
      <c r="BD55" s="226"/>
      <c r="BE55" s="226"/>
      <c r="BF55" s="226"/>
      <c r="BG55" s="226"/>
      <c r="BH55" s="226"/>
      <c r="BI55" s="226"/>
      <c r="BJ55" s="226"/>
      <c r="BK55" s="226"/>
      <c r="BL55" s="226"/>
      <c r="BM55" s="226"/>
      <c r="BN55" s="226"/>
      <c r="BO55" s="226"/>
      <c r="BP55" s="226"/>
      <c r="BQ55" s="226"/>
      <c r="BR55" s="226"/>
      <c r="BS55" s="226"/>
      <c r="BT55" s="226"/>
      <c r="BU55" s="226"/>
      <c r="BV55" s="226"/>
      <c r="BW55" s="226"/>
      <c r="BX55" s="114"/>
      <c r="BY55" s="114"/>
      <c r="BZ55" s="114"/>
      <c r="CA55" s="129"/>
      <c r="CB55" s="129"/>
      <c r="CC55" s="129"/>
      <c r="CD55" s="129"/>
      <c r="CE55" s="129"/>
      <c r="CF55" s="129"/>
      <c r="CG55" s="129"/>
      <c r="CH55" s="129"/>
      <c r="CI55" s="129"/>
      <c r="CJ55" s="129"/>
      <c r="CK55" s="129"/>
    </row>
    <row r="56" spans="1:89" s="181" customFormat="1" ht="3.95" customHeight="1">
      <c r="A56" s="126"/>
      <c r="B56" s="180"/>
      <c r="C56" s="2277"/>
      <c r="D56" s="2239"/>
      <c r="E56" s="1696">
        <f t="shared" si="12"/>
        <v>0.049633062044170152</v>
      </c>
      <c r="F56" s="1702">
        <f t="shared" si="12"/>
        <v>0.049633062044170152</v>
      </c>
      <c r="G56" s="1696">
        <f t="shared" si="12"/>
        <v>0.21693970088300299</v>
      </c>
      <c r="H56" s="1696">
        <f t="shared" si="12"/>
        <v>0.21693970088300299</v>
      </c>
      <c r="I56" s="1696">
        <f t="shared" si="12"/>
        <v>0.21693970088300299</v>
      </c>
      <c r="J56" s="1702">
        <f t="shared" si="12"/>
        <v>0.21693970088300299</v>
      </c>
      <c r="K56" s="1696">
        <f t="shared" si="12"/>
        <v>0.19241028738984678</v>
      </c>
      <c r="L56" s="1696">
        <f t="shared" si="12"/>
        <v>0.19241028738984678</v>
      </c>
      <c r="M56" s="1696">
        <f t="shared" si="12"/>
        <v>0.19241028738984678</v>
      </c>
      <c r="N56" s="1696">
        <f t="shared" si="12"/>
        <v>0.19241028738984678</v>
      </c>
      <c r="O56" s="1696">
        <f t="shared" si="12"/>
        <v>0.19241028738984678</v>
      </c>
      <c r="P56" s="1702">
        <f t="shared" si="12"/>
        <v>0.19241028738984678</v>
      </c>
      <c r="Q56" s="1696"/>
      <c r="S56" s="182"/>
      <c r="T56" s="182"/>
      <c r="U56" s="182"/>
      <c r="V56" s="182"/>
      <c r="W56" s="2277"/>
      <c r="X56" s="2239"/>
      <c r="Y56" s="1696">
        <f t="shared" si="13"/>
        <v>-0.034325833836699828</v>
      </c>
      <c r="Z56" s="1702">
        <f t="shared" si="13"/>
        <v>-0.034325833836699828</v>
      </c>
      <c r="AA56" s="1696">
        <f t="shared" si="13"/>
        <v>0.053100877934826485</v>
      </c>
      <c r="AB56" s="1696">
        <f t="shared" si="13"/>
        <v>0.053100877934826485</v>
      </c>
      <c r="AC56" s="1696">
        <f t="shared" si="13"/>
        <v>0.053100877934826485</v>
      </c>
      <c r="AD56" s="1702">
        <f t="shared" si="13"/>
        <v>0.053100877934826485</v>
      </c>
      <c r="AE56" s="1696">
        <f t="shared" si="13"/>
        <v>0.037118609733414715</v>
      </c>
      <c r="AF56" s="1696">
        <f t="shared" si="13"/>
        <v>0.037118609733414715</v>
      </c>
      <c r="AG56" s="1696">
        <f t="shared" si="13"/>
        <v>0.037118609733414715</v>
      </c>
      <c r="AH56" s="1696">
        <f t="shared" si="13"/>
        <v>0.037118609733414715</v>
      </c>
      <c r="AI56" s="1696">
        <f t="shared" si="13"/>
        <v>0.037118609733414715</v>
      </c>
      <c r="AJ56" s="1702">
        <f t="shared" si="13"/>
        <v>0.037118609733414715</v>
      </c>
      <c r="AK56" s="1698"/>
      <c r="AL56" s="182"/>
      <c r="AM56" s="182"/>
      <c r="AN56" s="182"/>
      <c r="AO56" s="126"/>
      <c r="AP56" s="114"/>
      <c r="AQ56" s="126"/>
      <c r="AR56" s="126"/>
      <c r="AS56" s="228"/>
      <c r="AT56" s="228"/>
      <c r="AU56" s="226"/>
      <c r="AV56" s="226"/>
      <c r="AW56" s="226"/>
      <c r="AX56" s="226"/>
      <c r="AY56" s="226"/>
      <c r="AZ56" s="226"/>
      <c r="BA56" s="226"/>
      <c r="BB56" s="226"/>
      <c r="BC56" s="226"/>
      <c r="BD56" s="226"/>
      <c r="BE56" s="226"/>
      <c r="BF56" s="226"/>
      <c r="BG56" s="226"/>
      <c r="BH56" s="226"/>
      <c r="BI56" s="226"/>
      <c r="BJ56" s="226"/>
      <c r="BK56" s="226"/>
      <c r="BL56" s="226"/>
      <c r="BM56" s="226"/>
      <c r="BN56" s="226"/>
      <c r="BO56" s="226"/>
      <c r="BP56" s="226"/>
      <c r="BQ56" s="226"/>
      <c r="BR56" s="226"/>
      <c r="BS56" s="226"/>
      <c r="BT56" s="226"/>
      <c r="BU56" s="226"/>
      <c r="BV56" s="226"/>
      <c r="BW56" s="226"/>
      <c r="BX56" s="114"/>
      <c r="BY56" s="114"/>
      <c r="BZ56" s="114"/>
      <c r="CA56" s="129"/>
      <c r="CB56" s="129"/>
      <c r="CC56" s="129"/>
      <c r="CD56" s="129"/>
      <c r="CE56" s="129"/>
      <c r="CF56" s="129"/>
      <c r="CG56" s="129"/>
      <c r="CH56" s="129"/>
      <c r="CI56" s="129"/>
      <c r="CJ56" s="129"/>
      <c r="CK56" s="129"/>
    </row>
    <row r="57" spans="1:89" s="181" customFormat="1" ht="3.95" customHeight="1">
      <c r="A57" s="126"/>
      <c r="B57" s="180"/>
      <c r="C57" s="2277"/>
      <c r="D57" s="2239"/>
      <c r="E57" s="1696">
        <f t="shared" si="12"/>
        <v>0.049633062044170152</v>
      </c>
      <c r="F57" s="1702">
        <f t="shared" si="12"/>
        <v>0.049633062044170152</v>
      </c>
      <c r="G57" s="1696">
        <f t="shared" si="12"/>
        <v>0.21693970088300299</v>
      </c>
      <c r="H57" s="1696">
        <f t="shared" si="12"/>
        <v>0.21693970088300299</v>
      </c>
      <c r="I57" s="1696">
        <f t="shared" si="12"/>
        <v>0.21693970088300299</v>
      </c>
      <c r="J57" s="1702">
        <f t="shared" si="12"/>
        <v>0.21693970088300299</v>
      </c>
      <c r="K57" s="1696">
        <f t="shared" si="12"/>
        <v>0.19241028738984678</v>
      </c>
      <c r="L57" s="1696">
        <f t="shared" si="12"/>
        <v>0.19241028738984678</v>
      </c>
      <c r="M57" s="1696">
        <f t="shared" si="12"/>
        <v>0.19241028738984678</v>
      </c>
      <c r="N57" s="1696">
        <f t="shared" si="12"/>
        <v>0.19241028738984678</v>
      </c>
      <c r="O57" s="1696">
        <f t="shared" si="12"/>
        <v>0.19241028738984678</v>
      </c>
      <c r="P57" s="1702">
        <f t="shared" si="12"/>
        <v>0.19241028738984678</v>
      </c>
      <c r="Q57" s="1696"/>
      <c r="S57" s="182"/>
      <c r="T57" s="182"/>
      <c r="U57" s="182"/>
      <c r="V57" s="182"/>
      <c r="W57" s="2277"/>
      <c r="X57" s="2239"/>
      <c r="Y57" s="1696">
        <f t="shared" si="13"/>
        <v>-0.034325833836699828</v>
      </c>
      <c r="Z57" s="1702">
        <f t="shared" si="13"/>
        <v>-0.034325833836699828</v>
      </c>
      <c r="AA57" s="1696">
        <f t="shared" si="13"/>
        <v>0.053100877934826485</v>
      </c>
      <c r="AB57" s="1696">
        <f t="shared" si="13"/>
        <v>0.053100877934826485</v>
      </c>
      <c r="AC57" s="1696">
        <f t="shared" si="13"/>
        <v>0.053100877934826485</v>
      </c>
      <c r="AD57" s="1702">
        <f t="shared" si="13"/>
        <v>0.053100877934826485</v>
      </c>
      <c r="AE57" s="1696">
        <f t="shared" si="13"/>
        <v>0.037118609733414715</v>
      </c>
      <c r="AF57" s="1696">
        <f t="shared" si="13"/>
        <v>0.037118609733414715</v>
      </c>
      <c r="AG57" s="1696">
        <f t="shared" si="13"/>
        <v>0.037118609733414715</v>
      </c>
      <c r="AH57" s="1696">
        <f t="shared" si="13"/>
        <v>0.037118609733414715</v>
      </c>
      <c r="AI57" s="1696">
        <f t="shared" si="13"/>
        <v>0.037118609733414715</v>
      </c>
      <c r="AJ57" s="1702">
        <f t="shared" si="13"/>
        <v>0.037118609733414715</v>
      </c>
      <c r="AK57" s="1698"/>
      <c r="AL57" s="182"/>
      <c r="AM57" s="182"/>
      <c r="AN57" s="182"/>
      <c r="AO57" s="126"/>
      <c r="AP57" s="114"/>
      <c r="AQ57" s="126"/>
      <c r="AR57" s="126"/>
      <c r="AS57" s="228"/>
      <c r="AT57" s="228"/>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6"/>
      <c r="BR57" s="226"/>
      <c r="BS57" s="226"/>
      <c r="BT57" s="226"/>
      <c r="BU57" s="226"/>
      <c r="BV57" s="226"/>
      <c r="BW57" s="226"/>
      <c r="BX57" s="114"/>
      <c r="BY57" s="114"/>
      <c r="BZ57" s="114"/>
      <c r="CA57" s="129"/>
      <c r="CB57" s="129"/>
      <c r="CC57" s="129"/>
      <c r="CD57" s="129"/>
      <c r="CE57" s="129"/>
      <c r="CF57" s="129"/>
      <c r="CG57" s="129"/>
      <c r="CH57" s="129"/>
      <c r="CI57" s="129"/>
      <c r="CJ57" s="129"/>
      <c r="CK57" s="129"/>
    </row>
    <row r="58" spans="1:89" s="181" customFormat="1" ht="3.95" customHeight="1">
      <c r="A58" s="126"/>
      <c r="B58" s="180"/>
      <c r="C58" s="2277"/>
      <c r="D58" s="2239"/>
      <c r="E58" s="1696">
        <f t="shared" si="12"/>
        <v>0.049633062044170152</v>
      </c>
      <c r="F58" s="1702">
        <f t="shared" si="12"/>
        <v>0.049633062044170152</v>
      </c>
      <c r="G58" s="1696">
        <f t="shared" si="12"/>
        <v>0.21693970088300299</v>
      </c>
      <c r="H58" s="1696">
        <f t="shared" si="12"/>
        <v>0.21693970088300299</v>
      </c>
      <c r="I58" s="1696">
        <f t="shared" si="12"/>
        <v>0.21693970088300299</v>
      </c>
      <c r="J58" s="1702">
        <f t="shared" si="12"/>
        <v>0.21693970088300299</v>
      </c>
      <c r="K58" s="1696">
        <f t="shared" si="12"/>
        <v>0.19241028738984678</v>
      </c>
      <c r="L58" s="1696">
        <f t="shared" si="12"/>
        <v>0.19241028738984678</v>
      </c>
      <c r="M58" s="1696">
        <f t="shared" si="12"/>
        <v>0.19241028738984678</v>
      </c>
      <c r="N58" s="1696">
        <f t="shared" si="12"/>
        <v>0.19241028738984678</v>
      </c>
      <c r="O58" s="1696">
        <f t="shared" si="12"/>
        <v>0.19241028738984678</v>
      </c>
      <c r="P58" s="1702">
        <f t="shared" si="12"/>
        <v>0.19241028738984678</v>
      </c>
      <c r="Q58" s="1696"/>
      <c r="S58" s="182"/>
      <c r="T58" s="182"/>
      <c r="U58" s="182"/>
      <c r="V58" s="182"/>
      <c r="W58" s="2277"/>
      <c r="X58" s="2239"/>
      <c r="Y58" s="1696">
        <f t="shared" si="13"/>
        <v>-0.034325833836699828</v>
      </c>
      <c r="Z58" s="1702">
        <f t="shared" si="13"/>
        <v>-0.034325833836699828</v>
      </c>
      <c r="AA58" s="1696">
        <f t="shared" si="13"/>
        <v>0.053100877934826485</v>
      </c>
      <c r="AB58" s="1696">
        <f t="shared" si="13"/>
        <v>0.053100877934826485</v>
      </c>
      <c r="AC58" s="1696">
        <f t="shared" si="13"/>
        <v>0.053100877934826485</v>
      </c>
      <c r="AD58" s="1702">
        <f t="shared" si="13"/>
        <v>0.053100877934826485</v>
      </c>
      <c r="AE58" s="1696">
        <f t="shared" si="13"/>
        <v>0.037118609733414715</v>
      </c>
      <c r="AF58" s="1696">
        <f t="shared" si="13"/>
        <v>0.037118609733414715</v>
      </c>
      <c r="AG58" s="1696">
        <f t="shared" si="13"/>
        <v>0.037118609733414715</v>
      </c>
      <c r="AH58" s="1696">
        <f t="shared" si="13"/>
        <v>0.037118609733414715</v>
      </c>
      <c r="AI58" s="1696">
        <f t="shared" si="13"/>
        <v>0.037118609733414715</v>
      </c>
      <c r="AJ58" s="1702">
        <f t="shared" si="13"/>
        <v>0.037118609733414715</v>
      </c>
      <c r="AK58" s="1698"/>
      <c r="AL58" s="182"/>
      <c r="AM58" s="182"/>
      <c r="AN58" s="182"/>
      <c r="AO58" s="126"/>
      <c r="AP58" s="114"/>
      <c r="AQ58" s="126"/>
      <c r="AR58" s="126"/>
      <c r="AS58" s="228"/>
      <c r="AT58" s="228"/>
      <c r="AU58" s="226"/>
      <c r="AV58" s="226"/>
      <c r="AW58" s="226"/>
      <c r="AX58" s="226"/>
      <c r="AY58" s="226"/>
      <c r="AZ58" s="226"/>
      <c r="BA58" s="226"/>
      <c r="BB58" s="226"/>
      <c r="BC58" s="226"/>
      <c r="BD58" s="226"/>
      <c r="BE58" s="226"/>
      <c r="BF58" s="226"/>
      <c r="BG58" s="226"/>
      <c r="BH58" s="226"/>
      <c r="BI58" s="226"/>
      <c r="BJ58" s="226"/>
      <c r="BK58" s="226"/>
      <c r="BL58" s="226"/>
      <c r="BM58" s="226"/>
      <c r="BN58" s="226"/>
      <c r="BO58" s="226"/>
      <c r="BP58" s="226"/>
      <c r="BQ58" s="226"/>
      <c r="BR58" s="226"/>
      <c r="BS58" s="226"/>
      <c r="BT58" s="226"/>
      <c r="BU58" s="226"/>
      <c r="BV58" s="226"/>
      <c r="BW58" s="226"/>
      <c r="BX58" s="114"/>
      <c r="BY58" s="114"/>
      <c r="BZ58" s="114"/>
      <c r="CA58" s="129"/>
      <c r="CB58" s="129"/>
      <c r="CC58" s="129"/>
      <c r="CD58" s="129"/>
      <c r="CE58" s="129"/>
      <c r="CF58" s="129"/>
      <c r="CG58" s="129"/>
      <c r="CH58" s="129"/>
      <c r="CI58" s="129"/>
      <c r="CJ58" s="129"/>
      <c r="CK58" s="129"/>
    </row>
    <row r="59" spans="1:89" s="181" customFormat="1" ht="3.95" customHeight="1">
      <c r="A59" s="126"/>
      <c r="B59" s="180"/>
      <c r="C59" s="2277"/>
      <c r="D59" s="2239"/>
      <c r="E59" s="1696">
        <f t="shared" si="14" ref="E59:P65">AW124</f>
        <v>0.049633062044170152</v>
      </c>
      <c r="F59" s="1702">
        <f t="shared" si="14"/>
        <v>0.049633062044170152</v>
      </c>
      <c r="G59" s="1696">
        <f t="shared" si="14"/>
        <v>0.21693970088300299</v>
      </c>
      <c r="H59" s="1696">
        <f t="shared" si="14"/>
        <v>0.21693970088300299</v>
      </c>
      <c r="I59" s="1696">
        <f t="shared" si="14"/>
        <v>0.21693970088300299</v>
      </c>
      <c r="J59" s="1702">
        <f t="shared" si="14"/>
        <v>0.21693970088300299</v>
      </c>
      <c r="K59" s="1696">
        <f t="shared" si="14"/>
        <v>0.19241028738984678</v>
      </c>
      <c r="L59" s="1696">
        <f t="shared" si="14"/>
        <v>0.19241028738984678</v>
      </c>
      <c r="M59" s="1696">
        <f t="shared" si="14"/>
        <v>0.19241028738984678</v>
      </c>
      <c r="N59" s="1696">
        <f t="shared" si="14"/>
        <v>0.19241028738984678</v>
      </c>
      <c r="O59" s="1696">
        <f t="shared" si="14"/>
        <v>0.19241028738984678</v>
      </c>
      <c r="P59" s="1702">
        <f t="shared" si="14"/>
        <v>0.19241028738984678</v>
      </c>
      <c r="Q59" s="1696"/>
      <c r="S59" s="182"/>
      <c r="T59" s="182"/>
      <c r="U59" s="182"/>
      <c r="V59" s="182"/>
      <c r="W59" s="2277"/>
      <c r="X59" s="2239"/>
      <c r="Y59" s="1696">
        <f t="shared" si="13"/>
        <v>-0.034325833836699828</v>
      </c>
      <c r="Z59" s="1702">
        <f t="shared" si="13"/>
        <v>-0.034325833836699828</v>
      </c>
      <c r="AA59" s="1696">
        <f t="shared" si="13"/>
        <v>0.053100877934826485</v>
      </c>
      <c r="AB59" s="1696">
        <f t="shared" si="13"/>
        <v>0.053100877934826485</v>
      </c>
      <c r="AC59" s="1696">
        <f t="shared" si="13"/>
        <v>0.053100877934826485</v>
      </c>
      <c r="AD59" s="1702">
        <f t="shared" si="13"/>
        <v>0.053100877934826485</v>
      </c>
      <c r="AE59" s="1696">
        <f t="shared" si="13"/>
        <v>0.037118609733414715</v>
      </c>
      <c r="AF59" s="1696">
        <f t="shared" si="13"/>
        <v>0.037118609733414715</v>
      </c>
      <c r="AG59" s="1696">
        <f t="shared" si="13"/>
        <v>0.037118609733414715</v>
      </c>
      <c r="AH59" s="1696">
        <f t="shared" si="13"/>
        <v>0.037118609733414715</v>
      </c>
      <c r="AI59" s="1696">
        <f t="shared" si="13"/>
        <v>0.037118609733414715</v>
      </c>
      <c r="AJ59" s="1702">
        <f t="shared" si="13"/>
        <v>0.037118609733414715</v>
      </c>
      <c r="AK59" s="1698"/>
      <c r="AL59" s="182"/>
      <c r="AM59" s="182"/>
      <c r="AN59" s="182"/>
      <c r="AO59" s="126"/>
      <c r="AP59" s="114"/>
      <c r="AQ59" s="126"/>
      <c r="AR59" s="126"/>
      <c r="AS59" s="228"/>
      <c r="AT59" s="228"/>
      <c r="AU59" s="226"/>
      <c r="AV59" s="226"/>
      <c r="AW59" s="226"/>
      <c r="AX59" s="226"/>
      <c r="AY59" s="226"/>
      <c r="AZ59" s="226"/>
      <c r="BA59" s="226"/>
      <c r="BB59" s="226"/>
      <c r="BC59" s="226"/>
      <c r="BD59" s="226"/>
      <c r="BE59" s="226"/>
      <c r="BF59" s="226"/>
      <c r="BG59" s="226"/>
      <c r="BH59" s="226"/>
      <c r="BI59" s="226"/>
      <c r="BJ59" s="226"/>
      <c r="BK59" s="226"/>
      <c r="BL59" s="226"/>
      <c r="BM59" s="226"/>
      <c r="BN59" s="226"/>
      <c r="BO59" s="226"/>
      <c r="BP59" s="226"/>
      <c r="BQ59" s="226"/>
      <c r="BR59" s="226"/>
      <c r="BS59" s="226"/>
      <c r="BT59" s="226"/>
      <c r="BU59" s="226"/>
      <c r="BV59" s="226"/>
      <c r="BW59" s="226"/>
      <c r="BX59" s="114"/>
      <c r="BY59" s="114"/>
      <c r="BZ59" s="114"/>
      <c r="CA59" s="129"/>
      <c r="CB59" s="129"/>
      <c r="CC59" s="129"/>
      <c r="CD59" s="129"/>
      <c r="CE59" s="129"/>
      <c r="CF59" s="129"/>
      <c r="CG59" s="129"/>
      <c r="CH59" s="129"/>
      <c r="CI59" s="129"/>
      <c r="CJ59" s="129"/>
      <c r="CK59" s="129"/>
    </row>
    <row r="60" spans="1:89" s="181" customFormat="1" ht="3.95" customHeight="1">
      <c r="A60" s="126"/>
      <c r="B60" s="180"/>
      <c r="C60" s="2277"/>
      <c r="D60" s="2239"/>
      <c r="E60" s="1696">
        <f t="shared" si="14"/>
        <v>0.049633062044170152</v>
      </c>
      <c r="F60" s="1702">
        <f t="shared" si="14"/>
        <v>0.049633062044170152</v>
      </c>
      <c r="G60" s="1696">
        <f t="shared" si="14"/>
        <v>0.21693970088300299</v>
      </c>
      <c r="H60" s="1696">
        <f t="shared" si="14"/>
        <v>0.21693970088300299</v>
      </c>
      <c r="I60" s="1696">
        <f t="shared" si="14"/>
        <v>0.21693970088300299</v>
      </c>
      <c r="J60" s="1702">
        <f t="shared" si="14"/>
        <v>0.21693970088300299</v>
      </c>
      <c r="K60" s="1696">
        <f t="shared" si="14"/>
        <v>0.19241028738984678</v>
      </c>
      <c r="L60" s="1696">
        <f t="shared" si="14"/>
        <v>0.19241028738984678</v>
      </c>
      <c r="M60" s="1696">
        <f t="shared" si="14"/>
        <v>0.19241028738984678</v>
      </c>
      <c r="N60" s="1696">
        <f t="shared" si="14"/>
        <v>0.19241028738984678</v>
      </c>
      <c r="O60" s="1696">
        <f t="shared" si="14"/>
        <v>0.19241028738984678</v>
      </c>
      <c r="P60" s="1702">
        <f t="shared" si="14"/>
        <v>0.19241028738984678</v>
      </c>
      <c r="Q60" s="1696"/>
      <c r="S60" s="182"/>
      <c r="T60" s="182"/>
      <c r="U60" s="182"/>
      <c r="V60" s="182"/>
      <c r="W60" s="2277"/>
      <c r="X60" s="2239"/>
      <c r="Y60" s="1696">
        <f t="shared" si="13"/>
        <v>-0.034325833836699828</v>
      </c>
      <c r="Z60" s="1702">
        <f t="shared" si="13"/>
        <v>-0.034325833836699828</v>
      </c>
      <c r="AA60" s="1696">
        <f t="shared" si="13"/>
        <v>0.053100877934826485</v>
      </c>
      <c r="AB60" s="1696">
        <f t="shared" si="13"/>
        <v>0.053100877934826485</v>
      </c>
      <c r="AC60" s="1696">
        <f t="shared" si="13"/>
        <v>0.053100877934826485</v>
      </c>
      <c r="AD60" s="1702">
        <f t="shared" si="13"/>
        <v>0.053100877934826485</v>
      </c>
      <c r="AE60" s="1696">
        <f t="shared" si="13"/>
        <v>0.037118609733414715</v>
      </c>
      <c r="AF60" s="1696">
        <f t="shared" si="13"/>
        <v>0.037118609733414715</v>
      </c>
      <c r="AG60" s="1696">
        <f t="shared" si="13"/>
        <v>0.037118609733414715</v>
      </c>
      <c r="AH60" s="1696">
        <f t="shared" si="13"/>
        <v>0.037118609733414715</v>
      </c>
      <c r="AI60" s="1696">
        <f t="shared" si="13"/>
        <v>0.037118609733414715</v>
      </c>
      <c r="AJ60" s="1702">
        <f t="shared" si="13"/>
        <v>0.037118609733414715</v>
      </c>
      <c r="AK60" s="1698"/>
      <c r="AL60" s="182"/>
      <c r="AM60" s="182"/>
      <c r="AN60" s="182"/>
      <c r="AO60" s="126"/>
      <c r="AP60" s="114"/>
      <c r="AQ60" s="126"/>
      <c r="AR60" s="126"/>
      <c r="AS60" s="228"/>
      <c r="AT60" s="228"/>
      <c r="AU60" s="226"/>
      <c r="AV60" s="226"/>
      <c r="AW60" s="226"/>
      <c r="AX60" s="226"/>
      <c r="AY60" s="226"/>
      <c r="AZ60" s="226"/>
      <c r="BA60" s="226"/>
      <c r="BB60" s="226"/>
      <c r="BC60" s="226"/>
      <c r="BD60" s="226"/>
      <c r="BE60" s="226"/>
      <c r="BF60" s="226"/>
      <c r="BG60" s="226"/>
      <c r="BH60" s="226"/>
      <c r="BI60" s="226"/>
      <c r="BJ60" s="226"/>
      <c r="BK60" s="226"/>
      <c r="BL60" s="226"/>
      <c r="BM60" s="226"/>
      <c r="BN60" s="226"/>
      <c r="BO60" s="226"/>
      <c r="BP60" s="226"/>
      <c r="BQ60" s="226"/>
      <c r="BR60" s="226"/>
      <c r="BS60" s="226"/>
      <c r="BT60" s="226"/>
      <c r="BU60" s="226"/>
      <c r="BV60" s="226"/>
      <c r="BW60" s="226"/>
      <c r="BX60" s="114"/>
      <c r="BY60" s="114"/>
      <c r="BZ60" s="114"/>
      <c r="CA60" s="129"/>
      <c r="CB60" s="129"/>
      <c r="CC60" s="129"/>
      <c r="CD60" s="129"/>
      <c r="CE60" s="129"/>
      <c r="CF60" s="129"/>
      <c r="CG60" s="129"/>
      <c r="CH60" s="129"/>
      <c r="CI60" s="129"/>
      <c r="CJ60" s="129"/>
      <c r="CK60" s="129"/>
    </row>
    <row r="61" spans="1:89" s="181" customFormat="1" ht="3.95" customHeight="1">
      <c r="A61" s="126"/>
      <c r="B61" s="180"/>
      <c r="C61" s="2277"/>
      <c r="D61" s="2239"/>
      <c r="E61" s="1696">
        <f t="shared" si="14"/>
        <v>0.049633062044170152</v>
      </c>
      <c r="F61" s="1702">
        <f t="shared" si="14"/>
        <v>0.049633062044170152</v>
      </c>
      <c r="G61" s="1696">
        <f t="shared" si="14"/>
        <v>0.21693970088300299</v>
      </c>
      <c r="H61" s="1696">
        <f t="shared" si="14"/>
        <v>0.21693970088300299</v>
      </c>
      <c r="I61" s="1696">
        <f t="shared" si="14"/>
        <v>0.21693970088300299</v>
      </c>
      <c r="J61" s="1702">
        <f t="shared" si="14"/>
        <v>0.21693970088300299</v>
      </c>
      <c r="K61" s="1696">
        <f t="shared" si="14"/>
        <v>0.19241028738984678</v>
      </c>
      <c r="L61" s="1696">
        <f t="shared" si="14"/>
        <v>0.19241028738984678</v>
      </c>
      <c r="M61" s="1696">
        <f t="shared" si="14"/>
        <v>0.19241028738984678</v>
      </c>
      <c r="N61" s="1696">
        <f t="shared" si="14"/>
        <v>0.19241028738984678</v>
      </c>
      <c r="O61" s="1696">
        <f t="shared" si="14"/>
        <v>0.19241028738984678</v>
      </c>
      <c r="P61" s="1702">
        <f t="shared" si="14"/>
        <v>0.19241028738984678</v>
      </c>
      <c r="Q61" s="1696"/>
      <c r="S61" s="182"/>
      <c r="T61" s="182"/>
      <c r="U61" s="182"/>
      <c r="V61" s="182"/>
      <c r="W61" s="2277"/>
      <c r="X61" s="2239"/>
      <c r="Y61" s="1696">
        <f t="shared" si="15" ref="Y61:AJ65">BK126</f>
        <v>-0.034325833836699828</v>
      </c>
      <c r="Z61" s="1702">
        <f t="shared" si="15"/>
        <v>-0.034325833836699828</v>
      </c>
      <c r="AA61" s="1696">
        <f t="shared" si="15"/>
        <v>0.053100877934826485</v>
      </c>
      <c r="AB61" s="1696">
        <f t="shared" si="15"/>
        <v>0.053100877934826485</v>
      </c>
      <c r="AC61" s="1696">
        <f t="shared" si="15"/>
        <v>0.053100877934826485</v>
      </c>
      <c r="AD61" s="1702">
        <f t="shared" si="15"/>
        <v>0.053100877934826485</v>
      </c>
      <c r="AE61" s="1696">
        <f t="shared" si="15"/>
        <v>0.037118609733414715</v>
      </c>
      <c r="AF61" s="1696">
        <f t="shared" si="15"/>
        <v>0.037118609733414715</v>
      </c>
      <c r="AG61" s="1696">
        <f t="shared" si="15"/>
        <v>0.037118609733414715</v>
      </c>
      <c r="AH61" s="1696">
        <f t="shared" si="15"/>
        <v>0.037118609733414715</v>
      </c>
      <c r="AI61" s="1696">
        <f t="shared" si="15"/>
        <v>0.037118609733414715</v>
      </c>
      <c r="AJ61" s="1702">
        <f t="shared" si="15"/>
        <v>0.037118609733414715</v>
      </c>
      <c r="AK61" s="1698"/>
      <c r="AL61" s="182"/>
      <c r="AM61" s="182"/>
      <c r="AN61" s="182"/>
      <c r="AO61" s="126"/>
      <c r="AP61" s="114"/>
      <c r="AQ61" s="126"/>
      <c r="AR61" s="126"/>
      <c r="AS61" s="228"/>
      <c r="AT61" s="228"/>
      <c r="AU61" s="226"/>
      <c r="AV61" s="226"/>
      <c r="AW61" s="226"/>
      <c r="AX61" s="226"/>
      <c r="AY61" s="226"/>
      <c r="AZ61" s="226"/>
      <c r="BA61" s="226"/>
      <c r="BB61" s="226"/>
      <c r="BC61" s="226"/>
      <c r="BD61" s="226"/>
      <c r="BE61" s="226"/>
      <c r="BF61" s="226"/>
      <c r="BG61" s="226"/>
      <c r="BH61" s="226"/>
      <c r="BI61" s="226"/>
      <c r="BJ61" s="226"/>
      <c r="BK61" s="226"/>
      <c r="BL61" s="226"/>
      <c r="BM61" s="226"/>
      <c r="BN61" s="226"/>
      <c r="BO61" s="226"/>
      <c r="BP61" s="226"/>
      <c r="BQ61" s="226"/>
      <c r="BR61" s="226"/>
      <c r="BS61" s="226"/>
      <c r="BT61" s="226"/>
      <c r="BU61" s="226"/>
      <c r="BV61" s="226"/>
      <c r="BW61" s="226"/>
      <c r="BX61" s="114"/>
      <c r="BY61" s="114"/>
      <c r="BZ61" s="114"/>
      <c r="CA61" s="129"/>
      <c r="CB61" s="129"/>
      <c r="CC61" s="129"/>
      <c r="CD61" s="129"/>
      <c r="CE61" s="129"/>
      <c r="CF61" s="129"/>
      <c r="CG61" s="129"/>
      <c r="CH61" s="129"/>
      <c r="CI61" s="129"/>
      <c r="CJ61" s="129"/>
      <c r="CK61" s="129"/>
    </row>
    <row r="62" spans="1:89" s="181" customFormat="1" ht="3.95" customHeight="1">
      <c r="A62" s="126"/>
      <c r="B62" s="180"/>
      <c r="C62" s="2277"/>
      <c r="D62" s="2239"/>
      <c r="E62" s="1696">
        <f t="shared" si="14"/>
        <v>0.049633062044170152</v>
      </c>
      <c r="F62" s="1702">
        <f t="shared" si="14"/>
        <v>0.049633062044170152</v>
      </c>
      <c r="G62" s="1696">
        <f t="shared" si="14"/>
        <v>0.21693970088300299</v>
      </c>
      <c r="H62" s="1696">
        <f t="shared" si="14"/>
        <v>0.21693970088300299</v>
      </c>
      <c r="I62" s="1696">
        <f t="shared" si="14"/>
        <v>0.21693970088300299</v>
      </c>
      <c r="J62" s="1702">
        <f t="shared" si="14"/>
        <v>0.21693970088300299</v>
      </c>
      <c r="K62" s="1696">
        <f t="shared" si="14"/>
        <v>0.19241028738984678</v>
      </c>
      <c r="L62" s="1696">
        <f t="shared" si="14"/>
        <v>0.19241028738984678</v>
      </c>
      <c r="M62" s="1696">
        <f t="shared" si="14"/>
        <v>0.19241028738984678</v>
      </c>
      <c r="N62" s="1696">
        <f t="shared" si="14"/>
        <v>0.19241028738984678</v>
      </c>
      <c r="O62" s="1696">
        <f t="shared" si="14"/>
        <v>0.19241028738984678</v>
      </c>
      <c r="P62" s="1702">
        <f t="shared" si="14"/>
        <v>0.19241028738984678</v>
      </c>
      <c r="Q62" s="1696"/>
      <c r="S62" s="182"/>
      <c r="T62" s="182"/>
      <c r="U62" s="182"/>
      <c r="V62" s="182"/>
      <c r="W62" s="2277"/>
      <c r="X62" s="2239"/>
      <c r="Y62" s="1696">
        <f t="shared" si="15"/>
        <v>-0.034325833836699828</v>
      </c>
      <c r="Z62" s="1702">
        <f t="shared" si="15"/>
        <v>-0.034325833836699828</v>
      </c>
      <c r="AA62" s="1696">
        <f t="shared" si="15"/>
        <v>0.053100877934826485</v>
      </c>
      <c r="AB62" s="1696">
        <f t="shared" si="15"/>
        <v>0.053100877934826485</v>
      </c>
      <c r="AC62" s="1696">
        <f t="shared" si="15"/>
        <v>0.053100877934826485</v>
      </c>
      <c r="AD62" s="1702">
        <f t="shared" si="15"/>
        <v>0.053100877934826485</v>
      </c>
      <c r="AE62" s="1696">
        <f t="shared" si="15"/>
        <v>0.037118609733414715</v>
      </c>
      <c r="AF62" s="1696">
        <f t="shared" si="15"/>
        <v>0.037118609733414715</v>
      </c>
      <c r="AG62" s="1696">
        <f t="shared" si="15"/>
        <v>0.037118609733414715</v>
      </c>
      <c r="AH62" s="1696">
        <f t="shared" si="15"/>
        <v>0.037118609733414715</v>
      </c>
      <c r="AI62" s="1696">
        <f t="shared" si="15"/>
        <v>0.037118609733414715</v>
      </c>
      <c r="AJ62" s="1702">
        <f t="shared" si="15"/>
        <v>0.037118609733414715</v>
      </c>
      <c r="AK62" s="1698"/>
      <c r="AL62" s="182"/>
      <c r="AM62" s="182"/>
      <c r="AN62" s="182"/>
      <c r="AO62" s="126"/>
      <c r="AP62" s="114"/>
      <c r="AQ62" s="126"/>
      <c r="AR62" s="126"/>
      <c r="AS62" s="228"/>
      <c r="AT62" s="228"/>
      <c r="AU62" s="226"/>
      <c r="AV62" s="226"/>
      <c r="AW62" s="226"/>
      <c r="AX62" s="226"/>
      <c r="AY62" s="226"/>
      <c r="AZ62" s="226"/>
      <c r="BA62" s="226"/>
      <c r="BB62" s="226"/>
      <c r="BC62" s="226"/>
      <c r="BD62" s="226"/>
      <c r="BE62" s="226"/>
      <c r="BF62" s="226"/>
      <c r="BG62" s="226"/>
      <c r="BH62" s="226"/>
      <c r="BI62" s="226"/>
      <c r="BJ62" s="226"/>
      <c r="BK62" s="226"/>
      <c r="BL62" s="226"/>
      <c r="BM62" s="226"/>
      <c r="BN62" s="226"/>
      <c r="BO62" s="226"/>
      <c r="BP62" s="226"/>
      <c r="BQ62" s="226"/>
      <c r="BR62" s="226"/>
      <c r="BS62" s="226"/>
      <c r="BT62" s="226"/>
      <c r="BU62" s="226"/>
      <c r="BV62" s="226"/>
      <c r="BW62" s="226"/>
      <c r="BX62" s="114"/>
      <c r="BY62" s="114"/>
      <c r="BZ62" s="114"/>
      <c r="CA62" s="129"/>
      <c r="CB62" s="129"/>
      <c r="CC62" s="129"/>
      <c r="CD62" s="129"/>
      <c r="CE62" s="129"/>
      <c r="CF62" s="129"/>
      <c r="CG62" s="129"/>
      <c r="CH62" s="129"/>
      <c r="CI62" s="129"/>
      <c r="CJ62" s="129"/>
      <c r="CK62" s="129"/>
    </row>
    <row r="63" spans="1:89" s="181" customFormat="1" ht="3.95" customHeight="1">
      <c r="A63" s="126"/>
      <c r="B63" s="180"/>
      <c r="C63" s="2277"/>
      <c r="D63" s="2239"/>
      <c r="E63" s="1696">
        <f t="shared" si="14"/>
        <v>0.049633062044170152</v>
      </c>
      <c r="F63" s="1702">
        <f t="shared" si="14"/>
        <v>0.049633062044170152</v>
      </c>
      <c r="G63" s="1696">
        <f t="shared" si="14"/>
        <v>0.21693970088300299</v>
      </c>
      <c r="H63" s="1696">
        <f t="shared" si="14"/>
        <v>0.21693970088300299</v>
      </c>
      <c r="I63" s="1696">
        <f t="shared" si="14"/>
        <v>0.21693970088300299</v>
      </c>
      <c r="J63" s="1702">
        <f t="shared" si="14"/>
        <v>0.21693970088300299</v>
      </c>
      <c r="K63" s="1696">
        <f t="shared" si="14"/>
        <v>0.19241028738984678</v>
      </c>
      <c r="L63" s="1696">
        <f t="shared" si="14"/>
        <v>0.19241028738984678</v>
      </c>
      <c r="M63" s="1696">
        <f t="shared" si="14"/>
        <v>0.19241028738984678</v>
      </c>
      <c r="N63" s="1696">
        <f t="shared" si="14"/>
        <v>0.19241028738984678</v>
      </c>
      <c r="O63" s="1696">
        <f t="shared" si="14"/>
        <v>0.19241028738984678</v>
      </c>
      <c r="P63" s="1702">
        <f t="shared" si="14"/>
        <v>0.19241028738984678</v>
      </c>
      <c r="Q63" s="1696"/>
      <c r="S63" s="182"/>
      <c r="T63" s="182"/>
      <c r="U63" s="182"/>
      <c r="V63" s="182"/>
      <c r="W63" s="2277"/>
      <c r="X63" s="2239"/>
      <c r="Y63" s="1696">
        <f t="shared" si="15"/>
        <v>-0.034325833836699828</v>
      </c>
      <c r="Z63" s="1702">
        <f t="shared" si="15"/>
        <v>-0.034325833836699828</v>
      </c>
      <c r="AA63" s="1696">
        <f t="shared" si="15"/>
        <v>0.053100877934826485</v>
      </c>
      <c r="AB63" s="1696">
        <f t="shared" si="15"/>
        <v>0.053100877934826485</v>
      </c>
      <c r="AC63" s="1696">
        <f t="shared" si="15"/>
        <v>0.053100877934826485</v>
      </c>
      <c r="AD63" s="1702">
        <f t="shared" si="15"/>
        <v>0.053100877934826485</v>
      </c>
      <c r="AE63" s="1696">
        <f t="shared" si="15"/>
        <v>0.037118609733414715</v>
      </c>
      <c r="AF63" s="1696">
        <f t="shared" si="15"/>
        <v>0.037118609733414715</v>
      </c>
      <c r="AG63" s="1696">
        <f t="shared" si="15"/>
        <v>0.037118609733414715</v>
      </c>
      <c r="AH63" s="1696">
        <f t="shared" si="15"/>
        <v>0.037118609733414715</v>
      </c>
      <c r="AI63" s="1696">
        <f t="shared" si="15"/>
        <v>0.037118609733414715</v>
      </c>
      <c r="AJ63" s="1702">
        <f t="shared" si="15"/>
        <v>0.037118609733414715</v>
      </c>
      <c r="AK63" s="1698"/>
      <c r="AL63" s="182"/>
      <c r="AM63" s="182"/>
      <c r="AN63" s="182"/>
      <c r="AO63" s="126"/>
      <c r="AP63" s="114"/>
      <c r="AQ63" s="126"/>
      <c r="AR63" s="126"/>
      <c r="AS63" s="228"/>
      <c r="AT63" s="228"/>
      <c r="AU63" s="226"/>
      <c r="AV63" s="226"/>
      <c r="AW63" s="226"/>
      <c r="AX63" s="226"/>
      <c r="AY63" s="226"/>
      <c r="AZ63" s="226"/>
      <c r="BA63" s="226"/>
      <c r="BB63" s="226"/>
      <c r="BC63" s="226"/>
      <c r="BD63" s="226"/>
      <c r="BE63" s="226"/>
      <c r="BF63" s="226"/>
      <c r="BG63" s="226"/>
      <c r="BH63" s="226"/>
      <c r="BI63" s="226"/>
      <c r="BJ63" s="226"/>
      <c r="BK63" s="226"/>
      <c r="BL63" s="226"/>
      <c r="BM63" s="226"/>
      <c r="BN63" s="226"/>
      <c r="BO63" s="226"/>
      <c r="BP63" s="226"/>
      <c r="BQ63" s="226"/>
      <c r="BR63" s="226"/>
      <c r="BS63" s="226"/>
      <c r="BT63" s="226"/>
      <c r="BU63" s="226"/>
      <c r="BV63" s="226"/>
      <c r="BW63" s="226"/>
      <c r="BX63" s="114"/>
      <c r="BY63" s="114"/>
      <c r="BZ63" s="114"/>
      <c r="CA63" s="129"/>
      <c r="CB63" s="129"/>
      <c r="CC63" s="129"/>
      <c r="CD63" s="129"/>
      <c r="CE63" s="129"/>
      <c r="CF63" s="129"/>
      <c r="CG63" s="129"/>
      <c r="CH63" s="129"/>
      <c r="CI63" s="129"/>
      <c r="CJ63" s="129"/>
      <c r="CK63" s="129"/>
    </row>
    <row r="64" spans="1:89" s="181" customFormat="1" ht="3.95" customHeight="1">
      <c r="A64" s="126"/>
      <c r="B64" s="180"/>
      <c r="C64" s="2277"/>
      <c r="D64" s="2239"/>
      <c r="E64" s="1696">
        <f t="shared" si="14"/>
        <v>0.049633062044170152</v>
      </c>
      <c r="F64" s="1702">
        <f t="shared" si="14"/>
        <v>0.049633062044170152</v>
      </c>
      <c r="G64" s="1696">
        <f t="shared" si="14"/>
        <v>0.21693970088300299</v>
      </c>
      <c r="H64" s="1696">
        <f t="shared" si="14"/>
        <v>0.21693970088300299</v>
      </c>
      <c r="I64" s="1696">
        <f t="shared" si="14"/>
        <v>0.21693970088300299</v>
      </c>
      <c r="J64" s="1702">
        <f t="shared" si="14"/>
        <v>0.21693970088300299</v>
      </c>
      <c r="K64" s="1696">
        <f t="shared" si="14"/>
        <v>0.19241028738984678</v>
      </c>
      <c r="L64" s="1696">
        <f t="shared" si="14"/>
        <v>0.19241028738984678</v>
      </c>
      <c r="M64" s="1696">
        <f t="shared" si="14"/>
        <v>0.19241028738984678</v>
      </c>
      <c r="N64" s="1696">
        <f t="shared" si="14"/>
        <v>0.19241028738984678</v>
      </c>
      <c r="O64" s="1696">
        <f t="shared" si="14"/>
        <v>0.19241028738984678</v>
      </c>
      <c r="P64" s="1702">
        <f t="shared" si="14"/>
        <v>0.19241028738984678</v>
      </c>
      <c r="Q64" s="1696"/>
      <c r="S64" s="182"/>
      <c r="T64" s="182"/>
      <c r="U64" s="182"/>
      <c r="V64" s="182"/>
      <c r="W64" s="2277"/>
      <c r="X64" s="2239"/>
      <c r="Y64" s="1696">
        <f t="shared" si="15"/>
        <v>-0.034325833836699828</v>
      </c>
      <c r="Z64" s="1702">
        <f t="shared" si="15"/>
        <v>-0.034325833836699828</v>
      </c>
      <c r="AA64" s="1696">
        <f t="shared" si="15"/>
        <v>0.053100877934826485</v>
      </c>
      <c r="AB64" s="1696">
        <f t="shared" si="15"/>
        <v>0.053100877934826485</v>
      </c>
      <c r="AC64" s="1696">
        <f t="shared" si="15"/>
        <v>0.053100877934826485</v>
      </c>
      <c r="AD64" s="1702">
        <f t="shared" si="15"/>
        <v>0.053100877934826485</v>
      </c>
      <c r="AE64" s="1696">
        <f t="shared" si="15"/>
        <v>0.037118609733414715</v>
      </c>
      <c r="AF64" s="1696">
        <f t="shared" si="15"/>
        <v>0.037118609733414715</v>
      </c>
      <c r="AG64" s="1696">
        <f t="shared" si="15"/>
        <v>0.037118609733414715</v>
      </c>
      <c r="AH64" s="1696">
        <f t="shared" si="15"/>
        <v>0.037118609733414715</v>
      </c>
      <c r="AI64" s="1696">
        <f t="shared" si="15"/>
        <v>0.037118609733414715</v>
      </c>
      <c r="AJ64" s="1702">
        <f t="shared" si="15"/>
        <v>0.037118609733414715</v>
      </c>
      <c r="AK64" s="1698"/>
      <c r="AL64" s="182"/>
      <c r="AM64" s="182"/>
      <c r="AN64" s="182"/>
      <c r="AO64" s="126"/>
      <c r="AP64" s="114"/>
      <c r="AQ64" s="126"/>
      <c r="AR64" s="126"/>
      <c r="AS64" s="228"/>
      <c r="AT64" s="228"/>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6"/>
      <c r="BR64" s="226"/>
      <c r="BS64" s="226"/>
      <c r="BT64" s="226"/>
      <c r="BU64" s="226"/>
      <c r="BV64" s="226"/>
      <c r="BW64" s="226"/>
      <c r="BX64" s="114"/>
      <c r="BY64" s="114"/>
      <c r="BZ64" s="114"/>
      <c r="CA64" s="129"/>
      <c r="CB64" s="129"/>
      <c r="CC64" s="129"/>
      <c r="CD64" s="129"/>
      <c r="CE64" s="129"/>
      <c r="CF64" s="129"/>
      <c r="CG64" s="129"/>
      <c r="CH64" s="129"/>
      <c r="CI64" s="129"/>
      <c r="CJ64" s="129"/>
      <c r="CK64" s="129"/>
    </row>
    <row r="65" spans="1:89" s="181" customFormat="1" ht="2.25" customHeight="1">
      <c r="A65" s="126"/>
      <c r="B65" s="180"/>
      <c r="C65" s="2277"/>
      <c r="D65" s="1782"/>
      <c r="E65" s="1705">
        <f t="shared" si="14"/>
        <v>0.049633062044170152</v>
      </c>
      <c r="F65" s="1701">
        <f t="shared" si="14"/>
        <v>0.049633062044170152</v>
      </c>
      <c r="G65" s="1705">
        <f t="shared" si="14"/>
        <v>0.21693970088300299</v>
      </c>
      <c r="H65" s="1705">
        <f t="shared" si="14"/>
        <v>0.21693970088300299</v>
      </c>
      <c r="I65" s="1705">
        <f t="shared" si="14"/>
        <v>0.21693970088300299</v>
      </c>
      <c r="J65" s="1701">
        <f t="shared" si="14"/>
        <v>0.21693970088300299</v>
      </c>
      <c r="K65" s="1705">
        <f t="shared" si="14"/>
        <v>0.19241028738984678</v>
      </c>
      <c r="L65" s="1705">
        <f t="shared" si="14"/>
        <v>0.19241028738984678</v>
      </c>
      <c r="M65" s="1705">
        <f t="shared" si="14"/>
        <v>0.19241028738984678</v>
      </c>
      <c r="N65" s="1705">
        <f t="shared" si="14"/>
        <v>0.19241028738984678</v>
      </c>
      <c r="O65" s="1705">
        <f t="shared" si="14"/>
        <v>0.19241028738984678</v>
      </c>
      <c r="P65" s="1701">
        <f t="shared" si="14"/>
        <v>0.19241028738984678</v>
      </c>
      <c r="Q65" s="1696"/>
      <c r="S65" s="182"/>
      <c r="T65" s="182"/>
      <c r="U65" s="182"/>
      <c r="V65" s="182"/>
      <c r="W65" s="2277"/>
      <c r="X65" s="1782"/>
      <c r="Y65" s="1705">
        <f t="shared" si="15"/>
        <v>-0.034325833836699828</v>
      </c>
      <c r="Z65" s="1701">
        <f t="shared" si="15"/>
        <v>-0.034325833836699828</v>
      </c>
      <c r="AA65" s="1705">
        <f t="shared" si="15"/>
        <v>0.053100877934826485</v>
      </c>
      <c r="AB65" s="1705">
        <f t="shared" si="15"/>
        <v>0.053100877934826485</v>
      </c>
      <c r="AC65" s="1705">
        <f t="shared" si="15"/>
        <v>0.053100877934826485</v>
      </c>
      <c r="AD65" s="1701">
        <f t="shared" si="15"/>
        <v>0.053100877934826485</v>
      </c>
      <c r="AE65" s="1705">
        <f t="shared" si="15"/>
        <v>0.037118609733414715</v>
      </c>
      <c r="AF65" s="1705">
        <f t="shared" si="15"/>
        <v>0.037118609733414715</v>
      </c>
      <c r="AG65" s="1705">
        <f t="shared" si="15"/>
        <v>0.037118609733414715</v>
      </c>
      <c r="AH65" s="1705">
        <f t="shared" si="15"/>
        <v>0.037118609733414715</v>
      </c>
      <c r="AI65" s="1705">
        <f t="shared" si="15"/>
        <v>0.037118609733414715</v>
      </c>
      <c r="AJ65" s="1701">
        <f t="shared" si="15"/>
        <v>0.037118609733414715</v>
      </c>
      <c r="AK65" s="1698"/>
      <c r="AL65" s="182"/>
      <c r="AM65" s="182"/>
      <c r="AN65" s="182"/>
      <c r="AO65" s="126"/>
      <c r="AP65" s="114"/>
      <c r="AQ65" s="126"/>
      <c r="AR65" s="126"/>
      <c r="AS65" s="228"/>
      <c r="AT65" s="228"/>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c r="BW65" s="226"/>
      <c r="BX65" s="114"/>
      <c r="BY65" s="114"/>
      <c r="BZ65" s="114"/>
      <c r="CA65" s="129"/>
      <c r="CB65" s="129"/>
      <c r="CC65" s="129"/>
      <c r="CD65" s="129"/>
      <c r="CE65" s="129"/>
      <c r="CF65" s="129"/>
      <c r="CG65" s="129"/>
      <c r="CH65" s="129"/>
      <c r="CI65" s="129"/>
      <c r="CJ65" s="129"/>
      <c r="CK65" s="129"/>
    </row>
    <row r="66" spans="1:89" s="181" customFormat="1" ht="9.95" customHeight="1">
      <c r="A66" s="126"/>
      <c r="B66" s="180"/>
      <c r="C66" s="1202"/>
      <c r="D66" s="1202"/>
      <c r="E66" s="1788" t="str">
        <f>AW132</f>
        <v>low</v>
      </c>
      <c r="F66" s="1789"/>
      <c r="G66" s="1789"/>
      <c r="H66" s="1789"/>
      <c r="I66" s="1789"/>
      <c r="J66" s="1789"/>
      <c r="K66" s="1789"/>
      <c r="L66" s="1789"/>
      <c r="M66" s="1789"/>
      <c r="N66" s="1789"/>
      <c r="O66" s="1789"/>
      <c r="P66" s="1790" t="str">
        <f>BH132</f>
        <v xml:space="preserve">high </v>
      </c>
      <c r="Q66" s="1696"/>
      <c r="S66" s="182"/>
      <c r="T66" s="182"/>
      <c r="U66" s="182"/>
      <c r="V66" s="182"/>
      <c r="W66" s="1202"/>
      <c r="X66" s="1202"/>
      <c r="Y66" s="1788" t="str">
        <f>BK132</f>
        <v>low</v>
      </c>
      <c r="Z66" s="1789"/>
      <c r="AA66" s="1789"/>
      <c r="AB66" s="1789"/>
      <c r="AC66" s="1789"/>
      <c r="AD66" s="1789"/>
      <c r="AE66" s="1789"/>
      <c r="AF66" s="1789"/>
      <c r="AG66" s="1789"/>
      <c r="AH66" s="1789"/>
      <c r="AI66" s="1789"/>
      <c r="AJ66" s="1790" t="str">
        <f>BV132</f>
        <v xml:space="preserve">high </v>
      </c>
      <c r="AK66" s="1698"/>
      <c r="AL66" s="182"/>
      <c r="AM66" s="182"/>
      <c r="AN66" s="182"/>
      <c r="AO66" s="126"/>
      <c r="AP66" s="114"/>
      <c r="AQ66" s="126"/>
      <c r="AR66" s="126"/>
      <c r="AS66" s="228"/>
      <c r="AT66" s="228"/>
      <c r="AU66" s="226"/>
      <c r="AV66" s="226"/>
      <c r="AW66" s="226"/>
      <c r="AX66" s="226"/>
      <c r="AY66" s="226"/>
      <c r="AZ66" s="226"/>
      <c r="BA66" s="226"/>
      <c r="BB66" s="226"/>
      <c r="BC66" s="226"/>
      <c r="BD66" s="226"/>
      <c r="BE66" s="226"/>
      <c r="BF66" s="226"/>
      <c r="BG66" s="226"/>
      <c r="BH66" s="226"/>
      <c r="BI66" s="226"/>
      <c r="BJ66" s="226"/>
      <c r="BK66" s="226"/>
      <c r="BL66" s="226"/>
      <c r="BM66" s="226"/>
      <c r="BN66" s="226"/>
      <c r="BO66" s="226"/>
      <c r="BP66" s="226"/>
      <c r="BQ66" s="226"/>
      <c r="BR66" s="226"/>
      <c r="BS66" s="226"/>
      <c r="BT66" s="226"/>
      <c r="BU66" s="226"/>
      <c r="BV66" s="226"/>
      <c r="BW66" s="226"/>
      <c r="BX66" s="114"/>
      <c r="BY66" s="114"/>
      <c r="BZ66" s="114"/>
      <c r="CA66" s="129"/>
      <c r="CB66" s="129"/>
      <c r="CC66" s="129"/>
      <c r="CD66" s="129"/>
      <c r="CE66" s="129"/>
      <c r="CF66" s="129"/>
      <c r="CG66" s="129"/>
      <c r="CH66" s="129"/>
      <c r="CI66" s="129"/>
      <c r="CJ66" s="129"/>
      <c r="CK66" s="129"/>
    </row>
    <row r="67" spans="1:89" ht="20.25" customHeight="1">
      <c r="A67" s="114"/>
      <c r="B67" s="661"/>
      <c r="C67" s="1707"/>
      <c r="D67" s="2280" t="str">
        <f>AW133</f>
        <v>Contact intensity</v>
      </c>
      <c r="E67" s="2281"/>
      <c r="F67" s="2281"/>
      <c r="G67" s="2281"/>
      <c r="H67" s="2281"/>
      <c r="I67" s="2281"/>
      <c r="J67" s="2281"/>
      <c r="K67" s="2281"/>
      <c r="L67" s="2281"/>
      <c r="M67" s="2281"/>
      <c r="N67" s="2281"/>
      <c r="O67" s="2281"/>
      <c r="P67" s="2281"/>
      <c r="Q67" s="1708"/>
      <c r="R67" s="780"/>
      <c r="S67" s="780"/>
      <c r="T67" s="780"/>
      <c r="U67" s="780"/>
      <c r="V67" s="780"/>
      <c r="W67" s="1709"/>
      <c r="X67" s="2282" t="str">
        <f>BK133</f>
        <v>Contact intensity</v>
      </c>
      <c r="Y67" s="2282"/>
      <c r="Z67" s="2282"/>
      <c r="AA67" s="2282"/>
      <c r="AB67" s="2282"/>
      <c r="AC67" s="2282"/>
      <c r="AD67" s="2282"/>
      <c r="AE67" s="2282"/>
      <c r="AF67" s="2282"/>
      <c r="AG67" s="2282"/>
      <c r="AH67" s="2282"/>
      <c r="AI67" s="2282"/>
      <c r="AJ67" s="1710"/>
      <c r="AK67" s="1709"/>
      <c r="AL67" s="1709"/>
      <c r="AM67" s="1709"/>
      <c r="AO67" s="114"/>
      <c r="AP67" s="114"/>
      <c r="AQ67" s="114"/>
      <c r="AR67" s="114"/>
      <c r="AS67" s="224"/>
      <c r="AT67" s="224"/>
      <c r="AU67" s="226"/>
      <c r="AV67" s="226"/>
      <c r="AW67" s="226"/>
      <c r="AX67" s="226"/>
      <c r="AY67" s="226"/>
      <c r="AZ67" s="226"/>
      <c r="BA67" s="226"/>
      <c r="BB67" s="226"/>
      <c r="BC67" s="226"/>
      <c r="BD67" s="226"/>
      <c r="BE67" s="226"/>
      <c r="BF67" s="226"/>
      <c r="BG67" s="226"/>
      <c r="BH67" s="226"/>
      <c r="BI67" s="226"/>
      <c r="BJ67" s="226"/>
      <c r="BK67" s="226"/>
      <c r="BL67" s="226"/>
      <c r="BM67" s="226"/>
      <c r="BN67" s="226"/>
      <c r="BO67" s="226"/>
      <c r="BP67" s="226"/>
      <c r="BQ67" s="226"/>
      <c r="BR67" s="226"/>
      <c r="BS67" s="226"/>
      <c r="BT67" s="226"/>
      <c r="BU67" s="226"/>
      <c r="BV67" s="226"/>
      <c r="BW67" s="226"/>
      <c r="BX67" s="114"/>
      <c r="BY67" s="114"/>
      <c r="BZ67" s="114"/>
      <c r="CA67" s="129"/>
      <c r="CB67" s="129"/>
      <c r="CC67" s="129"/>
      <c r="CD67" s="129"/>
      <c r="CE67" s="129"/>
      <c r="CF67" s="129"/>
      <c r="CG67" s="129"/>
      <c r="CH67" s="129"/>
      <c r="CI67" s="129"/>
      <c r="CJ67" s="129"/>
      <c r="CK67" s="129"/>
    </row>
    <row r="68" spans="1:89" ht="12" customHeight="1">
      <c r="A68" s="114"/>
      <c r="B68" s="661"/>
      <c r="C68" s="1707"/>
      <c r="D68" s="1357"/>
      <c r="E68" s="1361"/>
      <c r="F68" s="1361"/>
      <c r="G68" s="1361"/>
      <c r="H68" s="1361"/>
      <c r="I68" s="1361"/>
      <c r="J68" s="1361"/>
      <c r="K68" s="1361"/>
      <c r="L68" s="1361"/>
      <c r="M68" s="1361"/>
      <c r="N68" s="1361"/>
      <c r="O68" s="1361"/>
      <c r="P68" s="1361"/>
      <c r="Q68" s="1708"/>
      <c r="R68" s="780"/>
      <c r="S68" s="780"/>
      <c r="T68" s="780"/>
      <c r="U68" s="780"/>
      <c r="V68" s="780"/>
      <c r="W68" s="1709"/>
      <c r="X68" s="1710"/>
      <c r="Y68" s="1710"/>
      <c r="Z68" s="1710"/>
      <c r="AA68" s="1710"/>
      <c r="AB68" s="1710"/>
      <c r="AC68" s="1710"/>
      <c r="AD68" s="1710"/>
      <c r="AE68" s="1710"/>
      <c r="AF68" s="1710"/>
      <c r="AG68" s="1710"/>
      <c r="AH68" s="1710"/>
      <c r="AI68" s="1710"/>
      <c r="AJ68" s="1710"/>
      <c r="AK68" s="1709"/>
      <c r="AL68" s="1709"/>
      <c r="AM68" s="1709"/>
      <c r="AO68" s="114"/>
      <c r="AP68" s="114"/>
      <c r="AQ68" s="114"/>
      <c r="AR68" s="114"/>
      <c r="AS68" s="224"/>
      <c r="AT68" s="224"/>
      <c r="AU68" s="226"/>
      <c r="AV68" s="226"/>
      <c r="AW68" s="226"/>
      <c r="AX68" s="226"/>
      <c r="AY68" s="226"/>
      <c r="AZ68" s="226"/>
      <c r="BA68" s="226"/>
      <c r="BB68" s="226"/>
      <c r="BC68" s="226"/>
      <c r="BD68" s="226"/>
      <c r="BE68" s="226"/>
      <c r="BF68" s="226"/>
      <c r="BG68" s="226"/>
      <c r="BH68" s="226"/>
      <c r="BI68" s="226"/>
      <c r="BJ68" s="226"/>
      <c r="BK68" s="226"/>
      <c r="BL68" s="226"/>
      <c r="BM68" s="226"/>
      <c r="BN68" s="226"/>
      <c r="BO68" s="226"/>
      <c r="BP68" s="226"/>
      <c r="BQ68" s="226"/>
      <c r="BR68" s="226"/>
      <c r="BS68" s="226"/>
      <c r="BT68" s="226"/>
      <c r="BU68" s="226"/>
      <c r="BV68" s="226"/>
      <c r="BW68" s="226"/>
      <c r="BX68" s="114"/>
      <c r="BY68" s="114"/>
      <c r="BZ68" s="114"/>
      <c r="CA68" s="129"/>
      <c r="CB68" s="129"/>
      <c r="CC68" s="129"/>
      <c r="CD68" s="129"/>
      <c r="CE68" s="129"/>
      <c r="CF68" s="129"/>
      <c r="CG68" s="129"/>
      <c r="CH68" s="129"/>
      <c r="CI68" s="129"/>
      <c r="CJ68" s="129"/>
      <c r="CK68" s="129"/>
    </row>
    <row r="69" spans="1:89" ht="12" customHeight="1">
      <c r="A69" s="114"/>
      <c r="B69" s="661"/>
      <c r="C69" s="2283" t="str">
        <f>AV135</f>
        <v>&lt;5</v>
      </c>
      <c r="D69" s="2249"/>
      <c r="E69" s="2249"/>
      <c r="F69" s="2284" t="str">
        <f>AW135</f>
        <v>5 bis 10</v>
      </c>
      <c r="G69" s="2284"/>
      <c r="H69" s="2284"/>
      <c r="I69" s="2240" t="str">
        <f>AX135</f>
        <v>10 bis 15</v>
      </c>
      <c r="J69" s="2240"/>
      <c r="K69" s="2240"/>
      <c r="L69" s="2240"/>
      <c r="M69" s="2240"/>
      <c r="N69" s="2241" t="str">
        <f>AY135</f>
        <v>15 bis 20</v>
      </c>
      <c r="O69" s="2241"/>
      <c r="P69" s="2241"/>
      <c r="Q69" s="2241"/>
      <c r="R69" s="2271" t="str">
        <f>AZ135</f>
        <v>20 bis 25</v>
      </c>
      <c r="S69" s="2271"/>
      <c r="T69" s="2271"/>
      <c r="U69" s="2272"/>
      <c r="V69" s="2169" t="str">
        <f>BA135</f>
        <v>Per cent (%)</v>
      </c>
      <c r="W69" s="2169"/>
      <c r="X69" s="2169"/>
      <c r="Y69" s="181"/>
      <c r="Z69" s="181"/>
      <c r="AA69" s="181"/>
      <c r="AB69" s="181"/>
      <c r="AC69" s="181"/>
      <c r="AD69" s="181"/>
      <c r="AE69" s="181"/>
      <c r="AF69" s="181"/>
      <c r="AG69" s="181"/>
      <c r="AH69" s="181"/>
      <c r="AI69" s="181"/>
      <c r="AJ69" s="181"/>
      <c r="AK69" s="181"/>
      <c r="AL69" s="181"/>
      <c r="AM69" s="181"/>
      <c r="AN69" s="181"/>
      <c r="AO69" s="114"/>
      <c r="AP69" s="114"/>
      <c r="AQ69" s="114"/>
      <c r="AR69" s="763"/>
      <c r="AS69" s="224"/>
      <c r="AT69" s="224"/>
      <c r="AU69" s="226"/>
      <c r="AV69" s="226"/>
      <c r="AW69" s="226"/>
      <c r="AX69" s="226"/>
      <c r="AY69" s="226"/>
      <c r="AZ69" s="226"/>
      <c r="BA69" s="226"/>
      <c r="BB69" s="226"/>
      <c r="BC69" s="226"/>
      <c r="BD69" s="226"/>
      <c r="BE69" s="226"/>
      <c r="BF69" s="226"/>
      <c r="BG69" s="226"/>
      <c r="BH69" s="226"/>
      <c r="BI69" s="226"/>
      <c r="BJ69" s="226"/>
      <c r="BK69" s="226"/>
      <c r="BL69" s="226"/>
      <c r="BM69" s="226"/>
      <c r="BN69" s="226"/>
      <c r="BO69" s="226"/>
      <c r="BP69" s="226"/>
      <c r="BQ69" s="226"/>
      <c r="BR69" s="226"/>
      <c r="BS69" s="226"/>
      <c r="BT69" s="226"/>
      <c r="BU69" s="226"/>
      <c r="BV69" s="226"/>
      <c r="BW69" s="226"/>
      <c r="BX69" s="114"/>
      <c r="BY69" s="114"/>
      <c r="BZ69" s="114"/>
      <c r="CA69" s="129"/>
      <c r="CB69" s="129"/>
      <c r="CC69" s="129"/>
      <c r="CD69" s="129"/>
      <c r="CE69" s="129"/>
      <c r="CF69" s="129"/>
      <c r="CG69" s="129"/>
      <c r="CH69" s="129"/>
      <c r="CI69" s="129"/>
      <c r="CJ69" s="129"/>
      <c r="CK69" s="129"/>
    </row>
    <row r="70" spans="1:89" ht="5.1" customHeight="1">
      <c r="A70" s="114"/>
      <c r="B70" s="661"/>
      <c r="C70" s="1357"/>
      <c r="D70" s="1357"/>
      <c r="E70" s="1357"/>
      <c r="F70" s="1357"/>
      <c r="G70" s="1357"/>
      <c r="H70" s="1357"/>
      <c r="I70" s="1357"/>
      <c r="J70" s="1357"/>
      <c r="K70" s="1711"/>
      <c r="L70" s="1711"/>
      <c r="M70" s="1711"/>
      <c r="N70" s="1711"/>
      <c r="O70" s="1711"/>
      <c r="P70" s="1357"/>
      <c r="Q70" s="181"/>
      <c r="R70" s="181"/>
      <c r="S70" s="181"/>
      <c r="T70" s="181"/>
      <c r="U70" s="181"/>
      <c r="V70" s="181"/>
      <c r="W70" s="181"/>
      <c r="X70" s="181"/>
      <c r="Y70" s="181"/>
      <c r="Z70" s="1712"/>
      <c r="AA70" s="1712"/>
      <c r="AB70" s="1712"/>
      <c r="AC70" s="1712"/>
      <c r="AD70" s="1712"/>
      <c r="AE70" s="1712"/>
      <c r="AF70" s="1712"/>
      <c r="AG70" s="1712"/>
      <c r="AH70" s="1712"/>
      <c r="AI70" s="1712"/>
      <c r="AJ70" s="1712"/>
      <c r="AK70" s="1712"/>
      <c r="AL70" s="1712"/>
      <c r="AM70" s="1712"/>
      <c r="AN70" s="1712"/>
      <c r="AO70" s="114"/>
      <c r="AP70" s="114"/>
      <c r="AQ70" s="114"/>
      <c r="AR70" s="763"/>
      <c r="AS70" s="224"/>
      <c r="AT70" s="224"/>
      <c r="AU70" s="226"/>
      <c r="AV70" s="226"/>
      <c r="AW70" s="226"/>
      <c r="AX70" s="226"/>
      <c r="AY70" s="226"/>
      <c r="AZ70" s="226"/>
      <c r="BA70" s="226"/>
      <c r="BB70" s="226"/>
      <c r="BC70" s="226"/>
      <c r="BD70" s="226"/>
      <c r="BE70" s="226"/>
      <c r="BF70" s="226"/>
      <c r="BG70" s="226"/>
      <c r="BH70" s="226"/>
      <c r="BI70" s="226"/>
      <c r="BJ70" s="226"/>
      <c r="BK70" s="226"/>
      <c r="BL70" s="226"/>
      <c r="BM70" s="226"/>
      <c r="BN70" s="226"/>
      <c r="BO70" s="226"/>
      <c r="BP70" s="226"/>
      <c r="BQ70" s="226"/>
      <c r="BR70" s="226"/>
      <c r="BS70" s="226"/>
      <c r="BT70" s="226"/>
      <c r="BU70" s="226"/>
      <c r="BV70" s="226"/>
      <c r="BW70" s="226"/>
      <c r="BX70" s="114"/>
      <c r="BY70" s="114"/>
      <c r="BZ70" s="114"/>
      <c r="CA70" s="129"/>
      <c r="CB70" s="129"/>
      <c r="CC70" s="129"/>
      <c r="CD70" s="129"/>
      <c r="CE70" s="129"/>
      <c r="CF70" s="129"/>
      <c r="CG70" s="129"/>
      <c r="CH70" s="129"/>
      <c r="CI70" s="129"/>
      <c r="CJ70" s="129"/>
      <c r="CK70" s="129"/>
    </row>
    <row r="71" spans="1:89" ht="12" customHeight="1">
      <c r="A71" s="114"/>
      <c r="B71" s="661"/>
      <c r="C71" s="2245" t="str">
        <f>AV136</f>
        <v>&lt;-10</v>
      </c>
      <c r="D71" s="2246"/>
      <c r="E71" s="2246"/>
      <c r="F71" s="2247" t="str">
        <f>AW136</f>
        <v>-10 bis -6</v>
      </c>
      <c r="G71" s="2247"/>
      <c r="H71" s="2247"/>
      <c r="I71" s="2248" t="str">
        <f>AX136</f>
        <v>-6 bis -2</v>
      </c>
      <c r="J71" s="2248"/>
      <c r="K71" s="2248"/>
      <c r="L71" s="2248"/>
      <c r="M71" s="2248"/>
      <c r="N71" s="2249" t="str">
        <f>AY136</f>
        <v>-2 bis 2</v>
      </c>
      <c r="O71" s="2249"/>
      <c r="P71" s="2249"/>
      <c r="Q71" s="2249"/>
      <c r="R71" s="2273" t="str">
        <f>AZ136</f>
        <v>2 bis 6</v>
      </c>
      <c r="S71" s="2273"/>
      <c r="T71" s="2273"/>
      <c r="U71" s="2273"/>
      <c r="V71" s="2268" t="str">
        <f>BA136</f>
        <v>6 bis 10</v>
      </c>
      <c r="W71" s="2268"/>
      <c r="X71" s="2268"/>
      <c r="Y71" s="2269" t="str">
        <f>BB136</f>
        <v>&gt;10</v>
      </c>
      <c r="Z71" s="2269"/>
      <c r="AA71" s="2270"/>
      <c r="AB71" s="2274" t="str">
        <f>BC136</f>
        <v>Percentage point (PP)</v>
      </c>
      <c r="AC71" s="2169"/>
      <c r="AD71" s="2169"/>
      <c r="AE71" s="2169"/>
      <c r="AF71" s="2169"/>
      <c r="AG71" s="2169"/>
      <c r="AH71" s="2169"/>
      <c r="AI71" s="2169"/>
      <c r="AJ71" s="2169"/>
      <c r="AK71" s="2169"/>
      <c r="AL71" s="2169"/>
      <c r="AM71" s="2169"/>
      <c r="AO71" s="114"/>
      <c r="AP71" s="114"/>
      <c r="AQ71" s="763"/>
      <c r="AR71" s="126"/>
      <c r="AS71" s="224"/>
      <c r="AT71" s="224"/>
      <c r="AU71" s="226"/>
      <c r="AV71" s="226"/>
      <c r="AW71" s="226"/>
      <c r="AX71" s="226"/>
      <c r="AY71" s="226"/>
      <c r="AZ71" s="226"/>
      <c r="BA71" s="226"/>
      <c r="BB71" s="226"/>
      <c r="BC71" s="226"/>
      <c r="BD71" s="226"/>
      <c r="BE71" s="226"/>
      <c r="BF71" s="226"/>
      <c r="BG71" s="226"/>
      <c r="BH71" s="226"/>
      <c r="BI71" s="226"/>
      <c r="BJ71" s="226"/>
      <c r="BK71" s="226"/>
      <c r="BL71" s="226"/>
      <c r="BM71" s="226"/>
      <c r="BN71" s="226"/>
      <c r="BO71" s="226"/>
      <c r="BP71" s="226"/>
      <c r="BQ71" s="226"/>
      <c r="BR71" s="226"/>
      <c r="BS71" s="226"/>
      <c r="BT71" s="226"/>
      <c r="BU71" s="226"/>
      <c r="BV71" s="226"/>
      <c r="BW71" s="226"/>
      <c r="BX71" s="114"/>
      <c r="BY71" s="114"/>
      <c r="BZ71" s="114"/>
      <c r="CA71" s="129"/>
      <c r="CB71" s="129"/>
      <c r="CC71" s="129"/>
      <c r="CD71" s="129"/>
      <c r="CE71" s="129"/>
      <c r="CF71" s="129"/>
      <c r="CG71" s="129"/>
      <c r="CH71" s="129"/>
      <c r="CI71" s="129"/>
      <c r="CJ71" s="129"/>
      <c r="CK71" s="129"/>
    </row>
    <row r="72" spans="1:89" ht="4.5" customHeight="1">
      <c r="A72" s="114"/>
      <c r="B72" s="661"/>
      <c r="C72" s="600"/>
      <c r="R72" s="600"/>
      <c r="AG72" s="600"/>
      <c r="AO72" s="114"/>
      <c r="AP72" s="114"/>
      <c r="AQ72" s="763"/>
      <c r="AR72" s="126"/>
      <c r="AS72" s="224"/>
      <c r="AT72" s="224"/>
      <c r="AU72" s="226"/>
      <c r="AV72" s="226"/>
      <c r="AW72" s="226"/>
      <c r="AX72" s="226"/>
      <c r="AY72" s="226"/>
      <c r="AZ72" s="226"/>
      <c r="BA72" s="226"/>
      <c r="BB72" s="226"/>
      <c r="BC72" s="226"/>
      <c r="BD72" s="226"/>
      <c r="BE72" s="226"/>
      <c r="BF72" s="226"/>
      <c r="BG72" s="226"/>
      <c r="BH72" s="226"/>
      <c r="BI72" s="226"/>
      <c r="BJ72" s="226"/>
      <c r="BK72" s="226"/>
      <c r="BL72" s="226"/>
      <c r="BM72" s="226"/>
      <c r="BN72" s="226"/>
      <c r="BO72" s="226"/>
      <c r="BP72" s="226"/>
      <c r="BQ72" s="226"/>
      <c r="BR72" s="226"/>
      <c r="BS72" s="226"/>
      <c r="BT72" s="226"/>
      <c r="BU72" s="226"/>
      <c r="BV72" s="226"/>
      <c r="BW72" s="226"/>
      <c r="BX72" s="114"/>
      <c r="BY72" s="114"/>
      <c r="BZ72" s="114"/>
      <c r="CA72" s="129"/>
      <c r="CB72" s="129"/>
      <c r="CC72" s="129"/>
      <c r="CD72" s="129"/>
      <c r="CE72" s="129"/>
      <c r="CF72" s="129"/>
      <c r="CG72" s="129"/>
      <c r="CH72" s="129"/>
      <c r="CI72" s="129"/>
      <c r="CJ72" s="129"/>
      <c r="CK72" s="129"/>
    </row>
    <row r="73" spans="1:78" s="379" customFormat="1" ht="9.95" customHeight="1">
      <c r="A73" s="376"/>
      <c r="B73" s="1689"/>
      <c r="C73" s="663" t="str">
        <f>AU138</f>
        <v>Source: Fahrländer Partner.</v>
      </c>
      <c r="R73" s="663"/>
      <c r="AG73" s="663"/>
      <c r="AO73" s="376"/>
      <c r="AP73" s="376"/>
      <c r="AQ73" s="376"/>
      <c r="AR73" s="376"/>
      <c r="AS73" s="378"/>
      <c r="AT73" s="378"/>
      <c r="AU73" s="378"/>
      <c r="AV73" s="378"/>
      <c r="AW73" s="378"/>
      <c r="AX73" s="378"/>
      <c r="AY73" s="378"/>
      <c r="AZ73" s="378"/>
      <c r="BA73" s="378"/>
      <c r="BB73" s="378"/>
      <c r="BC73" s="378"/>
      <c r="BD73" s="378"/>
      <c r="BE73" s="378"/>
      <c r="BF73" s="378"/>
      <c r="BG73" s="378"/>
      <c r="BH73" s="378"/>
      <c r="BI73" s="378"/>
      <c r="BJ73" s="378"/>
      <c r="BK73" s="378"/>
      <c r="BL73" s="378"/>
      <c r="BM73" s="378"/>
      <c r="BN73" s="378"/>
      <c r="BO73" s="378"/>
      <c r="BP73" s="378"/>
      <c r="BQ73" s="378"/>
      <c r="BR73" s="378"/>
      <c r="BS73" s="378"/>
      <c r="BT73" s="378"/>
      <c r="BU73" s="378"/>
      <c r="BV73" s="378"/>
      <c r="BW73" s="378"/>
      <c r="BX73" s="376"/>
      <c r="BY73" s="376"/>
      <c r="BZ73" s="376"/>
    </row>
    <row r="74" spans="1:89" s="181" customFormat="1" ht="30" customHeight="1">
      <c r="A74" s="126"/>
      <c r="B74" s="180"/>
      <c r="C74" s="600"/>
      <c r="D74" s="123"/>
      <c r="E74" s="123"/>
      <c r="F74" s="123"/>
      <c r="G74" s="123"/>
      <c r="H74" s="123"/>
      <c r="I74" s="123"/>
      <c r="J74" s="123"/>
      <c r="K74" s="123"/>
      <c r="L74" s="123"/>
      <c r="M74" s="123"/>
      <c r="N74" s="123"/>
      <c r="O74" s="123"/>
      <c r="P74" s="123"/>
      <c r="Q74" s="123"/>
      <c r="AO74" s="126"/>
      <c r="AP74" s="114"/>
      <c r="AQ74" s="126"/>
      <c r="AR74" s="126"/>
      <c r="AS74" s="228"/>
      <c r="AT74" s="228"/>
      <c r="AU74" s="226"/>
      <c r="AV74" s="226"/>
      <c r="AW74" s="226"/>
      <c r="AX74" s="226"/>
      <c r="AY74" s="226"/>
      <c r="AZ74" s="226"/>
      <c r="BA74" s="226"/>
      <c r="BB74" s="226"/>
      <c r="BC74" s="226"/>
      <c r="BD74" s="226"/>
      <c r="BE74" s="226"/>
      <c r="BF74" s="226"/>
      <c r="BG74" s="226"/>
      <c r="BH74" s="226"/>
      <c r="BI74" s="226"/>
      <c r="BJ74" s="226"/>
      <c r="BK74" s="226"/>
      <c r="BL74" s="226"/>
      <c r="BM74" s="226"/>
      <c r="BN74" s="226"/>
      <c r="BO74" s="226"/>
      <c r="BP74" s="226"/>
      <c r="BQ74" s="226"/>
      <c r="BR74" s="226"/>
      <c r="BS74" s="226"/>
      <c r="BT74" s="226"/>
      <c r="BU74" s="226"/>
      <c r="BV74" s="226"/>
      <c r="BW74" s="226"/>
      <c r="BX74" s="114"/>
      <c r="BY74" s="114"/>
      <c r="BZ74" s="114"/>
      <c r="CA74" s="129"/>
      <c r="CB74" s="129"/>
      <c r="CC74" s="129"/>
      <c r="CD74" s="129"/>
      <c r="CE74" s="129"/>
      <c r="CF74" s="129"/>
      <c r="CG74" s="129"/>
      <c r="CH74" s="129"/>
      <c r="CI74" s="129"/>
      <c r="CJ74" s="129"/>
      <c r="CK74" s="129"/>
    </row>
    <row r="75" spans="1:89" s="181" customFormat="1" ht="16.5" customHeight="1">
      <c r="A75" s="126"/>
      <c r="B75" s="180"/>
      <c r="C75" s="2156"/>
      <c r="D75" s="2156"/>
      <c r="E75" s="2156"/>
      <c r="F75" s="2156"/>
      <c r="G75" s="2156"/>
      <c r="H75" s="2156"/>
      <c r="I75" s="2156"/>
      <c r="J75" s="2156"/>
      <c r="K75" s="2156"/>
      <c r="L75" s="2156"/>
      <c r="M75" s="2156"/>
      <c r="N75" s="2156"/>
      <c r="O75" s="2156"/>
      <c r="P75" s="2156"/>
      <c r="Q75" s="2156"/>
      <c r="R75" s="2156"/>
      <c r="S75" s="2156"/>
      <c r="T75" s="2156"/>
      <c r="U75" s="2156"/>
      <c r="V75" s="2156"/>
      <c r="W75" s="2156"/>
      <c r="X75" s="2156"/>
      <c r="Y75" s="2156"/>
      <c r="Z75" s="2156"/>
      <c r="AA75" s="2156"/>
      <c r="AB75" s="2156"/>
      <c r="AC75" s="2156"/>
      <c r="AD75" s="2156"/>
      <c r="AE75" s="2156"/>
      <c r="AF75" s="2156"/>
      <c r="AG75" s="2156"/>
      <c r="AH75" s="2156"/>
      <c r="AI75" s="2156"/>
      <c r="AJ75" s="2156"/>
      <c r="AK75" s="2156"/>
      <c r="AL75" s="2156"/>
      <c r="AO75" s="126"/>
      <c r="AP75" s="114"/>
      <c r="AQ75" s="126"/>
      <c r="AR75" s="126"/>
      <c r="AS75" s="228"/>
      <c r="AT75" s="228"/>
      <c r="AU75" s="229"/>
      <c r="AV75" s="226"/>
      <c r="AW75" s="226"/>
      <c r="AX75" s="226"/>
      <c r="AY75" s="226"/>
      <c r="AZ75" s="226"/>
      <c r="BA75" s="226"/>
      <c r="BB75" s="226"/>
      <c r="BC75" s="226"/>
      <c r="BD75" s="226"/>
      <c r="BE75" s="226"/>
      <c r="BF75" s="226"/>
      <c r="BG75" s="226"/>
      <c r="BH75" s="226"/>
      <c r="BI75" s="226"/>
      <c r="BJ75" s="226"/>
      <c r="BK75" s="226"/>
      <c r="BL75" s="226"/>
      <c r="BM75" s="226"/>
      <c r="BN75" s="226"/>
      <c r="BO75" s="226"/>
      <c r="BP75" s="226"/>
      <c r="BQ75" s="226"/>
      <c r="BR75" s="226"/>
      <c r="BS75" s="226"/>
      <c r="BT75" s="226"/>
      <c r="BU75" s="226"/>
      <c r="BV75" s="226"/>
      <c r="BW75" s="226"/>
      <c r="BX75" s="114"/>
      <c r="BY75" s="114"/>
      <c r="BZ75" s="114"/>
      <c r="CA75" s="129"/>
      <c r="CB75" s="129"/>
      <c r="CC75" s="129"/>
      <c r="CD75" s="129"/>
      <c r="CE75" s="129"/>
      <c r="CF75" s="129"/>
      <c r="CG75" s="129"/>
      <c r="CH75" s="129"/>
      <c r="CI75" s="129"/>
      <c r="CJ75" s="129"/>
      <c r="CK75" s="129"/>
    </row>
    <row r="76" spans="1:89" s="181" customFormat="1" ht="6" customHeight="1">
      <c r="A76" s="126"/>
      <c r="B76" s="180"/>
      <c r="C76" s="595"/>
      <c r="D76" s="595"/>
      <c r="E76" s="595"/>
      <c r="F76" s="595"/>
      <c r="G76" s="595"/>
      <c r="H76" s="595"/>
      <c r="I76" s="595"/>
      <c r="J76" s="595"/>
      <c r="K76" s="595"/>
      <c r="L76" s="595"/>
      <c r="M76" s="595"/>
      <c r="N76" s="595"/>
      <c r="O76" s="595"/>
      <c r="P76" s="595"/>
      <c r="Q76" s="595"/>
      <c r="R76" s="595"/>
      <c r="S76" s="595"/>
      <c r="T76" s="595"/>
      <c r="U76" s="595"/>
      <c r="V76" s="595"/>
      <c r="W76" s="595"/>
      <c r="X76" s="595"/>
      <c r="Y76" s="595"/>
      <c r="Z76" s="595"/>
      <c r="AA76" s="595"/>
      <c r="AB76" s="595"/>
      <c r="AC76" s="595"/>
      <c r="AD76" s="595"/>
      <c r="AE76" s="595"/>
      <c r="AF76" s="595"/>
      <c r="AG76" s="595"/>
      <c r="AH76" s="595"/>
      <c r="AI76" s="595"/>
      <c r="AJ76" s="595"/>
      <c r="AK76" s="595"/>
      <c r="AL76" s="595"/>
      <c r="AO76" s="126"/>
      <c r="AP76" s="114"/>
      <c r="AQ76" s="126"/>
      <c r="AR76" s="126"/>
      <c r="AS76" s="228"/>
      <c r="AT76" s="228"/>
      <c r="AU76" s="229"/>
      <c r="AV76" s="226"/>
      <c r="AW76" s="226"/>
      <c r="AX76" s="226"/>
      <c r="AY76" s="226"/>
      <c r="AZ76" s="226"/>
      <c r="BA76" s="226"/>
      <c r="BB76" s="226"/>
      <c r="BC76" s="226"/>
      <c r="BD76" s="226"/>
      <c r="BE76" s="226"/>
      <c r="BF76" s="226"/>
      <c r="BG76" s="226"/>
      <c r="BH76" s="226"/>
      <c r="BI76" s="226"/>
      <c r="BJ76" s="226"/>
      <c r="BK76" s="226"/>
      <c r="BL76" s="226"/>
      <c r="BM76" s="226"/>
      <c r="BN76" s="226"/>
      <c r="BO76" s="226"/>
      <c r="BP76" s="226"/>
      <c r="BQ76" s="226"/>
      <c r="BR76" s="226"/>
      <c r="BS76" s="226"/>
      <c r="BT76" s="226"/>
      <c r="BU76" s="226"/>
      <c r="BV76" s="226"/>
      <c r="BW76" s="226"/>
      <c r="BX76" s="114"/>
      <c r="BY76" s="114"/>
      <c r="BZ76" s="114"/>
      <c r="CA76" s="129"/>
      <c r="CB76" s="129"/>
      <c r="CC76" s="129"/>
      <c r="CD76" s="129"/>
      <c r="CE76" s="129"/>
      <c r="CF76" s="129"/>
      <c r="CG76" s="129"/>
      <c r="CH76" s="129"/>
      <c r="CI76" s="129"/>
      <c r="CJ76" s="129"/>
      <c r="CK76" s="129"/>
    </row>
    <row r="77" spans="1:89" s="181" customFormat="1" ht="204.95" customHeight="1">
      <c r="A77" s="126"/>
      <c r="B77" s="180"/>
      <c r="C77" s="600"/>
      <c r="D77" s="123"/>
      <c r="E77" s="123"/>
      <c r="F77" s="123"/>
      <c r="G77" s="123"/>
      <c r="H77" s="123"/>
      <c r="I77" s="123"/>
      <c r="J77" s="123"/>
      <c r="K77" s="123"/>
      <c r="L77" s="123"/>
      <c r="M77" s="123"/>
      <c r="N77" s="123"/>
      <c r="O77" s="123"/>
      <c r="P77" s="123"/>
      <c r="Q77" s="123"/>
      <c r="AO77" s="126"/>
      <c r="AP77" s="114"/>
      <c r="AQ77" s="126"/>
      <c r="AR77" s="126"/>
      <c r="AS77" s="228"/>
      <c r="AT77" s="228"/>
      <c r="AU77" s="1699"/>
      <c r="AV77" s="226"/>
      <c r="AW77" s="226"/>
      <c r="AX77" s="226"/>
      <c r="AY77" s="226"/>
      <c r="AZ77" s="226"/>
      <c r="BA77" s="226"/>
      <c r="BB77" s="226"/>
      <c r="BC77" s="226"/>
      <c r="BD77" s="226"/>
      <c r="BE77" s="226"/>
      <c r="BF77" s="226"/>
      <c r="BG77" s="226"/>
      <c r="BH77" s="226"/>
      <c r="BI77" s="226"/>
      <c r="BJ77" s="226"/>
      <c r="BK77" s="226"/>
      <c r="BL77" s="226"/>
      <c r="BM77" s="226"/>
      <c r="BN77" s="226"/>
      <c r="BO77" s="226"/>
      <c r="BP77" s="226"/>
      <c r="BQ77" s="226"/>
      <c r="BR77" s="226"/>
      <c r="BS77" s="226"/>
      <c r="BT77" s="226"/>
      <c r="BU77" s="226"/>
      <c r="BV77" s="226"/>
      <c r="BW77" s="226"/>
      <c r="BX77" s="114"/>
      <c r="BY77" s="114"/>
      <c r="BZ77" s="114"/>
      <c r="CA77" s="129"/>
      <c r="CB77" s="129"/>
      <c r="CC77" s="129"/>
      <c r="CD77" s="129"/>
      <c r="CE77" s="129"/>
      <c r="CF77" s="129"/>
      <c r="CG77" s="129"/>
      <c r="CH77" s="129"/>
      <c r="CI77" s="129"/>
      <c r="CJ77" s="129"/>
      <c r="CK77" s="129"/>
    </row>
    <row r="78" spans="1:89" s="181" customFormat="1" ht="32.25" customHeight="1">
      <c r="A78" s="126"/>
      <c r="B78" s="180"/>
      <c r="C78" s="600"/>
      <c r="D78" s="123"/>
      <c r="E78" s="123"/>
      <c r="F78" s="123"/>
      <c r="G78" s="123"/>
      <c r="H78" s="123"/>
      <c r="I78" s="123"/>
      <c r="J78" s="123"/>
      <c r="K78" s="123"/>
      <c r="L78" s="123"/>
      <c r="M78" s="123"/>
      <c r="N78" s="123"/>
      <c r="O78" s="123"/>
      <c r="P78" s="123"/>
      <c r="Q78" s="123"/>
      <c r="AO78" s="126"/>
      <c r="AP78" s="114"/>
      <c r="AQ78" s="126"/>
      <c r="AR78" s="126"/>
      <c r="AS78" s="228"/>
      <c r="AT78" s="228"/>
      <c r="AU78" s="1713"/>
      <c r="AV78" s="226"/>
      <c r="AW78" s="226"/>
      <c r="AX78" s="226"/>
      <c r="AY78" s="226"/>
      <c r="AZ78" s="226"/>
      <c r="BA78" s="226"/>
      <c r="BB78" s="226"/>
      <c r="BC78" s="226"/>
      <c r="BD78" s="226"/>
      <c r="BE78" s="226"/>
      <c r="BF78" s="226"/>
      <c r="BG78" s="226"/>
      <c r="BH78" s="226"/>
      <c r="BI78" s="226"/>
      <c r="BJ78" s="226"/>
      <c r="BK78" s="226"/>
      <c r="BL78" s="226"/>
      <c r="BM78" s="226"/>
      <c r="BN78" s="226"/>
      <c r="BO78" s="226"/>
      <c r="BP78" s="226"/>
      <c r="BQ78" s="226"/>
      <c r="BR78" s="226"/>
      <c r="BS78" s="226"/>
      <c r="BT78" s="226"/>
      <c r="BU78" s="226"/>
      <c r="BV78" s="226"/>
      <c r="BW78" s="226"/>
      <c r="BX78" s="114"/>
      <c r="BY78" s="114"/>
      <c r="BZ78" s="114"/>
      <c r="CA78" s="129"/>
      <c r="CB78" s="129"/>
      <c r="CC78" s="129"/>
      <c r="CD78" s="129"/>
      <c r="CE78" s="129"/>
      <c r="CF78" s="129"/>
      <c r="CG78" s="129"/>
      <c r="CH78" s="129"/>
      <c r="CI78" s="129"/>
      <c r="CJ78" s="129"/>
      <c r="CK78" s="129"/>
    </row>
    <row r="79" spans="1:3 41:78" s="379" customFormat="1" ht="9.95" customHeight="1">
      <c r="A79" s="376"/>
      <c r="B79" s="1689"/>
      <c r="C79" s="663"/>
      <c r="AO79" s="376"/>
      <c r="AP79" s="376"/>
      <c r="AQ79" s="376"/>
      <c r="AR79" s="376"/>
      <c r="AS79" s="378"/>
      <c r="AT79" s="378"/>
      <c r="AU79" s="343"/>
      <c r="AV79" s="378"/>
      <c r="AW79" s="378"/>
      <c r="AX79" s="378"/>
      <c r="AY79" s="378"/>
      <c r="AZ79" s="378"/>
      <c r="BA79" s="378"/>
      <c r="BB79" s="378"/>
      <c r="BC79" s="378"/>
      <c r="BD79" s="378"/>
      <c r="BE79" s="378"/>
      <c r="BF79" s="378"/>
      <c r="BG79" s="378"/>
      <c r="BH79" s="378"/>
      <c r="BI79" s="378"/>
      <c r="BJ79" s="378"/>
      <c r="BK79" s="378"/>
      <c r="BL79" s="378"/>
      <c r="BM79" s="378"/>
      <c r="BN79" s="378"/>
      <c r="BO79" s="378"/>
      <c r="BP79" s="378"/>
      <c r="BQ79" s="378"/>
      <c r="BR79" s="378"/>
      <c r="BS79" s="378"/>
      <c r="BT79" s="378"/>
      <c r="BU79" s="378"/>
      <c r="BV79" s="378"/>
      <c r="BW79" s="378"/>
      <c r="BX79" s="376"/>
      <c r="BY79" s="376"/>
      <c r="BZ79" s="376"/>
    </row>
    <row r="80" spans="1:3 41:78" s="379" customFormat="1" ht="9.95" customHeight="1">
      <c r="A80" s="376"/>
      <c r="B80" s="1689"/>
      <c r="C80" s="663"/>
      <c r="AO80" s="376"/>
      <c r="AP80" s="376"/>
      <c r="AQ80" s="376"/>
      <c r="AR80" s="376"/>
      <c r="AS80" s="378"/>
      <c r="AT80" s="378"/>
      <c r="AU80" s="343"/>
      <c r="AV80" s="378"/>
      <c r="AW80" s="378"/>
      <c r="AX80" s="378"/>
      <c r="AY80" s="378"/>
      <c r="AZ80" s="378"/>
      <c r="BA80" s="378"/>
      <c r="BB80" s="378"/>
      <c r="BC80" s="378"/>
      <c r="BD80" s="378"/>
      <c r="BE80" s="378"/>
      <c r="BF80" s="378"/>
      <c r="BG80" s="378"/>
      <c r="BH80" s="378"/>
      <c r="BI80" s="378"/>
      <c r="BJ80" s="378"/>
      <c r="BK80" s="378"/>
      <c r="BL80" s="378"/>
      <c r="BM80" s="378"/>
      <c r="BN80" s="378"/>
      <c r="BO80" s="378"/>
      <c r="BP80" s="378"/>
      <c r="BQ80" s="378"/>
      <c r="BR80" s="378"/>
      <c r="BS80" s="378"/>
      <c r="BT80" s="378"/>
      <c r="BU80" s="378"/>
      <c r="BV80" s="378"/>
      <c r="BW80" s="378"/>
      <c r="BX80" s="376"/>
      <c r="BY80" s="376"/>
      <c r="BZ80" s="376"/>
    </row>
    <row r="81" spans="1:3 41:78" s="379" customFormat="1" ht="9.95" customHeight="1">
      <c r="A81" s="376"/>
      <c r="B81" s="1689"/>
      <c r="C81" s="663"/>
      <c r="AO81" s="376"/>
      <c r="AP81" s="376"/>
      <c r="AQ81" s="376"/>
      <c r="AR81" s="376"/>
      <c r="AS81" s="378"/>
      <c r="AT81" s="378"/>
      <c r="AU81" s="343"/>
      <c r="AV81" s="378"/>
      <c r="AW81" s="378"/>
      <c r="AX81" s="378"/>
      <c r="AY81" s="378"/>
      <c r="AZ81" s="378"/>
      <c r="BA81" s="378"/>
      <c r="BB81" s="378"/>
      <c r="BC81" s="378"/>
      <c r="BD81" s="378"/>
      <c r="BE81" s="378"/>
      <c r="BF81" s="378"/>
      <c r="BG81" s="378"/>
      <c r="BH81" s="378"/>
      <c r="BI81" s="378"/>
      <c r="BJ81" s="378"/>
      <c r="BK81" s="378"/>
      <c r="BL81" s="378"/>
      <c r="BM81" s="378"/>
      <c r="BN81" s="378"/>
      <c r="BO81" s="378"/>
      <c r="BP81" s="378"/>
      <c r="BQ81" s="378"/>
      <c r="BR81" s="378"/>
      <c r="BS81" s="378"/>
      <c r="BT81" s="378"/>
      <c r="BU81" s="378"/>
      <c r="BV81" s="378"/>
      <c r="BW81" s="378"/>
      <c r="BX81" s="376"/>
      <c r="BY81" s="376"/>
      <c r="BZ81" s="376"/>
    </row>
    <row r="82" spans="1:3 41:78" s="379" customFormat="1" ht="17.25" customHeight="1">
      <c r="A82" s="376"/>
      <c r="B82" s="1689"/>
      <c r="C82" s="663"/>
      <c r="AO82" s="376"/>
      <c r="AP82" s="376"/>
      <c r="AQ82" s="376"/>
      <c r="AR82" s="376"/>
      <c r="AS82" s="378"/>
      <c r="AT82" s="378"/>
      <c r="AU82" s="1714"/>
      <c r="AV82" s="1715"/>
      <c r="AW82" s="1715"/>
      <c r="AX82" s="1715"/>
      <c r="AY82" s="1715"/>
      <c r="AZ82" s="1715"/>
      <c r="BA82" s="1715"/>
      <c r="BB82" s="1715"/>
      <c r="BC82" s="1715"/>
      <c r="BD82" s="1715"/>
      <c r="BE82" s="1715"/>
      <c r="BF82" s="1715"/>
      <c r="BG82" s="1715"/>
      <c r="BH82" s="1715"/>
      <c r="BI82" s="1715"/>
      <c r="BJ82" s="1715"/>
      <c r="BK82" s="1715"/>
      <c r="BL82" s="1715"/>
      <c r="BM82" s="1715"/>
      <c r="BN82" s="1715"/>
      <c r="BO82" s="1715"/>
      <c r="BP82" s="1715"/>
      <c r="BQ82" s="1715"/>
      <c r="BR82" s="1715"/>
      <c r="BS82" s="1715"/>
      <c r="BT82" s="1715"/>
      <c r="BU82" s="1715"/>
      <c r="BV82" s="1715"/>
      <c r="BW82" s="378"/>
      <c r="BX82" s="376"/>
      <c r="BY82" s="376"/>
      <c r="BZ82" s="376"/>
    </row>
    <row r="83" spans="1:78" s="379" customFormat="1" ht="4.5" customHeight="1">
      <c r="A83" s="376"/>
      <c r="B83" s="1689"/>
      <c r="C83" s="1716"/>
      <c r="D83" s="1717"/>
      <c r="E83" s="1717"/>
      <c r="F83" s="1717"/>
      <c r="G83" s="1717"/>
      <c r="H83" s="1717"/>
      <c r="I83" s="1717"/>
      <c r="J83" s="1717"/>
      <c r="K83" s="1717"/>
      <c r="L83" s="1717"/>
      <c r="M83" s="1717"/>
      <c r="N83" s="1717"/>
      <c r="O83" s="1717"/>
      <c r="P83" s="1717"/>
      <c r="Q83" s="1717"/>
      <c r="R83" s="1717"/>
      <c r="S83" s="1717"/>
      <c r="T83" s="1717"/>
      <c r="U83" s="1717"/>
      <c r="V83" s="1717"/>
      <c r="W83" s="1717"/>
      <c r="X83" s="1717"/>
      <c r="Y83" s="1717"/>
      <c r="Z83" s="1717"/>
      <c r="AA83" s="1717"/>
      <c r="AB83" s="1717"/>
      <c r="AC83" s="1717"/>
      <c r="AD83" s="1717"/>
      <c r="AE83" s="1717"/>
      <c r="AF83" s="1717"/>
      <c r="AG83" s="1717"/>
      <c r="AH83" s="1717"/>
      <c r="AI83" s="1717"/>
      <c r="AJ83" s="1717"/>
      <c r="AK83" s="1717"/>
      <c r="AL83" s="1717"/>
      <c r="AM83" s="1717"/>
      <c r="AO83" s="376"/>
      <c r="AP83" s="376"/>
      <c r="AQ83" s="376"/>
      <c r="AR83" s="376"/>
      <c r="AS83" s="378"/>
      <c r="AT83" s="378"/>
      <c r="AU83" s="343"/>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6"/>
      <c r="BY83" s="376"/>
      <c r="BZ83" s="376"/>
    </row>
    <row r="84" spans="1:12 39:78" s="379" customFormat="1" ht="9.95" customHeight="1">
      <c r="A84" s="376"/>
      <c r="B84" s="1689"/>
      <c r="C84" s="1375" t="s">
        <v>2</v>
      </c>
      <c r="L84" s="1718" t="str">
        <f>AX84</f>
        <v>Communal commercial check: City of Aachen</v>
      </c>
      <c r="AM84" s="566" t="str">
        <f>BV84</f>
        <v>1st quarter 2024</v>
      </c>
      <c r="AO84" s="376"/>
      <c r="AP84" s="376"/>
      <c r="AQ84" s="376"/>
      <c r="AR84" s="376"/>
      <c r="AS84" s="378"/>
      <c r="AT84" s="378"/>
      <c r="AU84" s="410" t="s">
        <v>2</v>
      </c>
      <c r="AV84" s="410"/>
      <c r="AW84" s="215"/>
      <c r="AX84" s="410" t="s">
        <v>112</v>
      </c>
      <c r="AY84" s="215"/>
      <c r="AZ84" s="215"/>
      <c r="BA84" s="215"/>
      <c r="BB84" s="215"/>
      <c r="BC84" s="215"/>
      <c r="BD84" s="215"/>
      <c r="BE84" s="215"/>
      <c r="BF84" s="215"/>
      <c r="BG84" s="215"/>
      <c r="BH84" s="215"/>
      <c r="BI84" s="215"/>
      <c r="BJ84" s="215"/>
      <c r="BK84" s="215"/>
      <c r="BL84" s="215"/>
      <c r="BM84" s="215"/>
      <c r="BN84" s="215"/>
      <c r="BO84" s="215"/>
      <c r="BP84" s="215"/>
      <c r="BQ84" s="215"/>
      <c r="BR84" s="215"/>
      <c r="BS84" s="497"/>
      <c r="BT84" s="378"/>
      <c r="BU84" s="378"/>
      <c r="BV84" s="378" t="s">
        <v>109</v>
      </c>
      <c r="BW84" s="378"/>
      <c r="BX84" s="376"/>
      <c r="BY84" s="376"/>
      <c r="BZ84" s="376"/>
    </row>
    <row r="85" spans="1:3 39:78" s="379" customFormat="1" ht="9.95" customHeight="1">
      <c r="A85" s="376"/>
      <c r="B85" s="1689"/>
      <c r="C85" s="1375" t="s">
        <v>3</v>
      </c>
      <c r="AM85" s="566" t="str">
        <f>BV85</f>
        <v>Page 4 / 5</v>
      </c>
      <c r="AO85" s="376"/>
      <c r="AP85" s="376"/>
      <c r="AQ85" s="376"/>
      <c r="AR85" s="376"/>
      <c r="AS85" s="378"/>
      <c r="AT85" s="378"/>
      <c r="AU85" s="410" t="s">
        <v>3</v>
      </c>
      <c r="AV85" s="410"/>
      <c r="AW85" s="215"/>
      <c r="AX85" s="215"/>
      <c r="AY85" s="215"/>
      <c r="AZ85" s="215"/>
      <c r="BA85" s="215"/>
      <c r="BB85" s="215"/>
      <c r="BC85" s="215"/>
      <c r="BD85" s="215"/>
      <c r="BE85" s="215"/>
      <c r="BF85" s="215"/>
      <c r="BG85" s="215"/>
      <c r="BH85" s="215"/>
      <c r="BI85" s="215"/>
      <c r="BJ85" s="215"/>
      <c r="BK85" s="215"/>
      <c r="BL85" s="215"/>
      <c r="BM85" s="215"/>
      <c r="BN85" s="215"/>
      <c r="BO85" s="215"/>
      <c r="BP85" s="215"/>
      <c r="BQ85" s="215"/>
      <c r="BR85" s="215"/>
      <c r="BS85" s="497"/>
      <c r="BT85" s="378"/>
      <c r="BU85" s="378"/>
      <c r="BV85" s="788" t="s">
        <v>143</v>
      </c>
      <c r="BW85" s="378"/>
      <c r="BX85" s="376"/>
      <c r="BY85" s="376"/>
      <c r="BZ85" s="376"/>
    </row>
    <row r="86" spans="1:89" s="181" customFormat="1" ht="8.1" customHeight="1">
      <c r="A86" s="126"/>
      <c r="B86" s="180"/>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O86" s="126"/>
      <c r="AP86" s="114"/>
      <c r="AQ86" s="126"/>
      <c r="AR86" s="126"/>
      <c r="AS86" s="228"/>
      <c r="AT86" s="228"/>
      <c r="AU86" s="226"/>
      <c r="AV86" s="226"/>
      <c r="AW86" s="226"/>
      <c r="AX86" s="226"/>
      <c r="AY86" s="226"/>
      <c r="AZ86" s="226"/>
      <c r="BA86" s="226"/>
      <c r="BB86" s="226"/>
      <c r="BC86" s="226"/>
      <c r="BD86" s="226"/>
      <c r="BE86" s="226"/>
      <c r="BF86" s="226"/>
      <c r="BG86" s="226"/>
      <c r="BH86" s="226"/>
      <c r="BI86" s="226"/>
      <c r="BJ86" s="226"/>
      <c r="BK86" s="226"/>
      <c r="BL86" s="226"/>
      <c r="BM86" s="226"/>
      <c r="BN86" s="226"/>
      <c r="BO86" s="226"/>
      <c r="BP86" s="226"/>
      <c r="BQ86" s="226"/>
      <c r="BR86" s="226"/>
      <c r="BS86" s="226"/>
      <c r="BT86" s="226"/>
      <c r="BU86" s="226"/>
      <c r="BV86" s="226"/>
      <c r="BW86" s="226"/>
      <c r="BX86" s="114"/>
      <c r="BY86" s="114"/>
      <c r="BZ86" s="114"/>
      <c r="CA86" s="129"/>
      <c r="CB86" s="129"/>
      <c r="CC86" s="129"/>
      <c r="CD86" s="129"/>
      <c r="CE86" s="129"/>
      <c r="CF86" s="129"/>
      <c r="CG86" s="129"/>
      <c r="CH86" s="129"/>
      <c r="CI86" s="129"/>
      <c r="CJ86" s="129"/>
      <c r="CK86" s="129"/>
    </row>
    <row r="87" spans="1:89" ht="18" customHeight="1">
      <c r="A87" s="127"/>
      <c r="B87" s="1719"/>
      <c r="C87" s="2242"/>
      <c r="D87" s="2242"/>
      <c r="E87" s="2242"/>
      <c r="F87" s="2242"/>
      <c r="G87" s="2242"/>
      <c r="H87" s="2242"/>
      <c r="I87" s="2242"/>
      <c r="J87" s="2242"/>
      <c r="K87" s="2242"/>
      <c r="L87" s="2242"/>
      <c r="M87" s="2242"/>
      <c r="N87" s="2242"/>
      <c r="O87" s="2242"/>
      <c r="P87" s="2242"/>
      <c r="Q87" s="2242"/>
      <c r="R87" s="2243"/>
      <c r="S87" s="2243"/>
      <c r="T87" s="2243"/>
      <c r="U87" s="1720"/>
      <c r="V87" s="2244"/>
      <c r="W87" s="2244"/>
      <c r="X87" s="1721"/>
      <c r="Y87" s="2244"/>
      <c r="Z87" s="2244"/>
      <c r="AA87" s="2244"/>
      <c r="AB87" s="1721"/>
      <c r="AC87" s="2244"/>
      <c r="AD87" s="2244"/>
      <c r="AE87" s="2244"/>
      <c r="AF87" s="1721"/>
      <c r="AG87" s="1721"/>
      <c r="AH87" s="1721"/>
      <c r="AI87" s="1721"/>
      <c r="AJ87" s="1721"/>
      <c r="AK87" s="2244"/>
      <c r="AL87" s="2244"/>
      <c r="AM87" s="2244"/>
      <c r="AN87" s="127"/>
      <c r="AO87" s="127"/>
      <c r="AP87" s="114"/>
      <c r="AQ87" s="127"/>
      <c r="AR87" s="126"/>
      <c r="AS87" s="126"/>
      <c r="AT87" s="126"/>
      <c r="AU87" s="126"/>
      <c r="AV87" s="126"/>
      <c r="AW87" s="126"/>
      <c r="AX87" s="126"/>
      <c r="AY87" s="126"/>
      <c r="AZ87" s="126"/>
      <c r="BA87" s="126"/>
      <c r="BB87" s="126"/>
      <c r="BC87" s="126"/>
      <c r="BD87" s="126"/>
      <c r="BE87" s="126"/>
      <c r="BF87" s="126"/>
      <c r="BG87" s="126"/>
      <c r="BH87" s="126"/>
      <c r="BI87" s="126"/>
      <c r="BJ87" s="126"/>
      <c r="BK87" s="126"/>
      <c r="BL87" s="126"/>
      <c r="BM87" s="126"/>
      <c r="BN87" s="126"/>
      <c r="BO87" s="126"/>
      <c r="BP87" s="126"/>
      <c r="BQ87" s="126"/>
      <c r="BR87" s="126"/>
      <c r="BS87" s="126"/>
      <c r="BT87" s="126"/>
      <c r="BU87" s="126"/>
      <c r="BV87" s="126"/>
      <c r="BW87" s="126"/>
      <c r="BX87" s="126"/>
      <c r="BY87" s="126"/>
      <c r="BZ87" s="126"/>
      <c r="CA87" s="129"/>
      <c r="CB87" s="129"/>
      <c r="CC87" s="129"/>
      <c r="CD87" s="129"/>
      <c r="CE87" s="129"/>
      <c r="CF87" s="129"/>
      <c r="CG87" s="129"/>
      <c r="CH87" s="129"/>
      <c r="CI87" s="129"/>
      <c r="CJ87" s="129"/>
      <c r="CK87" s="129"/>
    </row>
    <row r="88" spans="1:89" ht="14.25">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224"/>
      <c r="AT88" s="224"/>
      <c r="AU88" s="226"/>
      <c r="AV88" s="226"/>
      <c r="AW88" s="226"/>
      <c r="AX88" s="226"/>
      <c r="AY88" s="226"/>
      <c r="AZ88" s="226"/>
      <c r="BA88" s="226"/>
      <c r="BB88" s="226"/>
      <c r="BC88" s="226"/>
      <c r="BD88" s="226"/>
      <c r="BE88" s="226"/>
      <c r="BF88" s="226"/>
      <c r="BG88" s="226"/>
      <c r="BH88" s="226"/>
      <c r="BI88" s="226"/>
      <c r="BJ88" s="226"/>
      <c r="BK88" s="226"/>
      <c r="BL88" s="226"/>
      <c r="BM88" s="226"/>
      <c r="BN88" s="226"/>
      <c r="BO88" s="226"/>
      <c r="BP88" s="226"/>
      <c r="BQ88" s="226"/>
      <c r="BR88" s="226"/>
      <c r="BS88" s="226"/>
      <c r="BT88" s="226"/>
      <c r="BU88" s="226"/>
      <c r="BV88" s="226"/>
      <c r="BW88" s="226"/>
      <c r="BX88" s="114"/>
      <c r="BY88" s="114"/>
      <c r="BZ88" s="114"/>
      <c r="CA88" s="129"/>
      <c r="CB88" s="129"/>
      <c r="CC88" s="129"/>
      <c r="CD88" s="129"/>
      <c r="CE88" s="129"/>
      <c r="CF88" s="129"/>
      <c r="CG88" s="129"/>
      <c r="CH88" s="129"/>
      <c r="CI88" s="129"/>
      <c r="CJ88" s="129"/>
      <c r="CK88" s="129"/>
    </row>
    <row r="89" spans="1:89" ht="14.25">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224"/>
      <c r="AT89" s="224"/>
      <c r="AU89" s="230" t="s">
        <v>142</v>
      </c>
      <c r="AV89" s="230"/>
      <c r="AW89" s="226"/>
      <c r="AX89" s="226"/>
      <c r="AY89" s="226"/>
      <c r="AZ89" s="226"/>
      <c r="BA89" s="226"/>
      <c r="BB89" s="226"/>
      <c r="BC89" s="226"/>
      <c r="BD89" s="226"/>
      <c r="BE89" s="226"/>
      <c r="BF89" s="226"/>
      <c r="BG89" s="226"/>
      <c r="BH89" s="226"/>
      <c r="BI89" s="226"/>
      <c r="BJ89" s="226"/>
      <c r="BK89" s="230" t="s">
        <v>38</v>
      </c>
      <c r="BL89" s="226"/>
      <c r="BM89" s="226"/>
      <c r="BN89" s="226"/>
      <c r="BO89" s="226"/>
      <c r="BP89" s="226"/>
      <c r="BQ89" s="226"/>
      <c r="BR89" s="226"/>
      <c r="BS89" s="226"/>
      <c r="BT89" s="226"/>
      <c r="BU89" s="226"/>
      <c r="BV89" s="226"/>
      <c r="BW89" s="224"/>
      <c r="BX89" s="114"/>
      <c r="BY89" s="114"/>
      <c r="BZ89" s="114"/>
      <c r="CC89" s="129"/>
      <c r="CD89" s="129"/>
      <c r="CE89" s="129"/>
      <c r="CF89" s="129"/>
      <c r="CG89" s="129"/>
      <c r="CH89" s="129"/>
      <c r="CI89" s="129"/>
      <c r="CJ89" s="129"/>
      <c r="CK89" s="129"/>
    </row>
    <row r="90" spans="1:89" ht="14.25">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224"/>
      <c r="AT90" s="224"/>
      <c r="AU90" s="230"/>
      <c r="AV90" s="230"/>
      <c r="AW90" s="226"/>
      <c r="AX90" s="226"/>
      <c r="AY90" s="226"/>
      <c r="AZ90" s="226"/>
      <c r="BA90" s="226"/>
      <c r="BB90" s="226"/>
      <c r="BC90" s="226"/>
      <c r="BD90" s="226"/>
      <c r="BE90" s="226"/>
      <c r="BF90" s="226"/>
      <c r="BG90" s="226"/>
      <c r="BH90" s="226"/>
      <c r="BI90" s="226"/>
      <c r="BJ90" s="226"/>
      <c r="BK90" s="230"/>
      <c r="BL90" s="226"/>
      <c r="BM90" s="226"/>
      <c r="BN90" s="226"/>
      <c r="BO90" s="226"/>
      <c r="BP90" s="226"/>
      <c r="BQ90" s="226"/>
      <c r="BR90" s="226"/>
      <c r="BS90" s="226"/>
      <c r="BT90" s="226"/>
      <c r="BU90" s="226"/>
      <c r="BV90" s="226"/>
      <c r="BW90" s="224"/>
      <c r="BX90" s="114"/>
      <c r="BY90" s="114"/>
      <c r="BZ90" s="114"/>
      <c r="CC90" s="129"/>
      <c r="CD90" s="129"/>
      <c r="CE90" s="129"/>
      <c r="CF90" s="129"/>
      <c r="CG90" s="129"/>
      <c r="CH90" s="129"/>
      <c r="CI90" s="129"/>
      <c r="CJ90" s="129"/>
      <c r="CK90" s="129"/>
    </row>
    <row r="91" spans="1:89" ht="14.2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224"/>
      <c r="AT91" s="224"/>
      <c r="AU91" s="230"/>
      <c r="AV91" s="2236" t="s">
        <v>99</v>
      </c>
      <c r="AW91" s="1722">
        <v>0.0042280373210930831</v>
      </c>
      <c r="AX91" s="1722">
        <v>0.0042280373210930831</v>
      </c>
      <c r="AY91" s="1722">
        <v>0.0042280373210930831</v>
      </c>
      <c r="AZ91" s="1722">
        <v>0.043806002252968143</v>
      </c>
      <c r="BA91" s="1722">
        <v>0.043806002252968143</v>
      </c>
      <c r="BB91" s="1722">
        <v>0.043806002252968143</v>
      </c>
      <c r="BC91" s="1722">
        <v>0.043806002252968143</v>
      </c>
      <c r="BD91" s="1722">
        <v>0.043806002252968143</v>
      </c>
      <c r="BE91" s="1722">
        <v>0.043806002252968143</v>
      </c>
      <c r="BF91" s="1722">
        <v>0.00025901694453200181</v>
      </c>
      <c r="BG91" s="1722">
        <v>0.00025901694453200181</v>
      </c>
      <c r="BH91" s="1722">
        <v>0.00025901694453200181</v>
      </c>
      <c r="BI91" s="226"/>
      <c r="BJ91" s="2236" t="s">
        <v>99</v>
      </c>
      <c r="BK91" s="1722">
        <v>-0.0019952622505213045</v>
      </c>
      <c r="BL91" s="1722">
        <v>-0.0019952622505213045</v>
      </c>
      <c r="BM91" s="1722">
        <v>-0.0019952622505213045</v>
      </c>
      <c r="BN91" s="1722">
        <v>0.0026379810330830131</v>
      </c>
      <c r="BO91" s="1722">
        <v>0.0026379810330830131</v>
      </c>
      <c r="BP91" s="1722">
        <v>0.0026379810330830131</v>
      </c>
      <c r="BQ91" s="1722">
        <v>0.0026379810330830131</v>
      </c>
      <c r="BR91" s="1722">
        <v>0.0026379810330830131</v>
      </c>
      <c r="BS91" s="1722">
        <v>0.0026379810330830131</v>
      </c>
      <c r="BT91" s="1722">
        <v>-0.0046611783563636619</v>
      </c>
      <c r="BU91" s="1722">
        <v>-0.0046611783563636619</v>
      </c>
      <c r="BV91" s="1722">
        <v>-0.0046611783563636619</v>
      </c>
      <c r="BW91" s="224"/>
      <c r="BX91" s="114"/>
      <c r="BY91" s="114"/>
      <c r="BZ91" s="114"/>
      <c r="CC91" s="129"/>
      <c r="CD91" s="129"/>
      <c r="CE91" s="129"/>
      <c r="CF91" s="129"/>
      <c r="CG91" s="129"/>
      <c r="CH91" s="129"/>
      <c r="CI91" s="129"/>
      <c r="CJ91" s="129"/>
      <c r="CK91" s="129"/>
    </row>
    <row r="92" spans="1:89" ht="14.25">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224"/>
      <c r="AT92" s="224"/>
      <c r="AU92" s="224"/>
      <c r="AV92" s="2236"/>
      <c r="AW92" s="1722">
        <v>0.0042280373210930831</v>
      </c>
      <c r="AX92" s="1722">
        <v>0.0042280373210930831</v>
      </c>
      <c r="AY92" s="1722">
        <v>0.040944457573683632</v>
      </c>
      <c r="AZ92" s="1722">
        <v>0.043806002252968143</v>
      </c>
      <c r="BA92" s="1722">
        <v>0.043806002252968143</v>
      </c>
      <c r="BB92" s="1722">
        <v>0.043806002252968143</v>
      </c>
      <c r="BC92" s="1722">
        <v>0.043806002252968143</v>
      </c>
      <c r="BD92" s="1722">
        <v>0.043806002252968143</v>
      </c>
      <c r="BE92" s="1722">
        <v>0.043806002252968143</v>
      </c>
      <c r="BF92" s="1722">
        <v>0.00025901694453200181</v>
      </c>
      <c r="BG92" s="1722">
        <v>0.00025901694453200181</v>
      </c>
      <c r="BH92" s="1722">
        <v>0.00025901694453200181</v>
      </c>
      <c r="BI92" s="226"/>
      <c r="BJ92" s="2236"/>
      <c r="BK92" s="1722">
        <v>-0.0019952622505213045</v>
      </c>
      <c r="BL92" s="1722">
        <v>-0.0019952622505213045</v>
      </c>
      <c r="BM92" s="1722">
        <v>0.0092827090084924083</v>
      </c>
      <c r="BN92" s="1722">
        <v>0.0026379810330830131</v>
      </c>
      <c r="BO92" s="1722">
        <v>0.0026379810330830131</v>
      </c>
      <c r="BP92" s="1722">
        <v>0.0026379810330830131</v>
      </c>
      <c r="BQ92" s="1722">
        <v>0.0026379810330830131</v>
      </c>
      <c r="BR92" s="1722">
        <v>0.0026379810330830131</v>
      </c>
      <c r="BS92" s="1722">
        <v>0.0026379810330830131</v>
      </c>
      <c r="BT92" s="1722">
        <v>-0.0046611783563636619</v>
      </c>
      <c r="BU92" s="1722">
        <v>-0.0046611783563636619</v>
      </c>
      <c r="BV92" s="1722">
        <v>-0.0046611783563636619</v>
      </c>
      <c r="BW92" s="224"/>
      <c r="BX92" s="114"/>
      <c r="BY92" s="114"/>
      <c r="BZ92" s="114"/>
      <c r="CC92" s="129"/>
      <c r="CD92" s="129"/>
      <c r="CE92" s="129"/>
      <c r="CF92" s="129"/>
      <c r="CG92" s="129"/>
      <c r="CH92" s="129"/>
      <c r="CI92" s="129"/>
      <c r="CJ92" s="129"/>
      <c r="CK92" s="129"/>
    </row>
    <row r="93" spans="1:89" ht="14.25">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224"/>
      <c r="AT93" s="224"/>
      <c r="AU93" s="226"/>
      <c r="AV93" s="2236"/>
      <c r="AW93" s="1722">
        <v>0.040944457573683632</v>
      </c>
      <c r="AX93" s="1722">
        <v>0.040944457573683632</v>
      </c>
      <c r="AY93" s="1722">
        <v>0.040944457573683632</v>
      </c>
      <c r="AZ93" s="1722">
        <v>0.043806002252968143</v>
      </c>
      <c r="BA93" s="1722">
        <v>0.043806002252968143</v>
      </c>
      <c r="BB93" s="1722">
        <v>0.043806002252968143</v>
      </c>
      <c r="BC93" s="1722">
        <v>0.043806002252968143</v>
      </c>
      <c r="BD93" s="1722">
        <v>0.043806002252968143</v>
      </c>
      <c r="BE93" s="1722">
        <v>0.043806002252968143</v>
      </c>
      <c r="BF93" s="1722">
        <v>0.00025901694453200181</v>
      </c>
      <c r="BG93" s="1722">
        <v>0.00025901694453200181</v>
      </c>
      <c r="BH93" s="1722">
        <v>0.00025901694453200181</v>
      </c>
      <c r="BI93" s="226"/>
      <c r="BJ93" s="2236"/>
      <c r="BK93" s="1722">
        <v>0.0092827090084924083</v>
      </c>
      <c r="BL93" s="1722">
        <v>0.0092827090084924083</v>
      </c>
      <c r="BM93" s="1722">
        <v>0.0092827090084924083</v>
      </c>
      <c r="BN93" s="1722">
        <v>0.0026379810330830131</v>
      </c>
      <c r="BO93" s="1722">
        <v>0.0026379810330830131</v>
      </c>
      <c r="BP93" s="1722">
        <v>0.0026379810330830131</v>
      </c>
      <c r="BQ93" s="1722">
        <v>0.0026379810330830131</v>
      </c>
      <c r="BR93" s="1722">
        <v>0.0026379810330830131</v>
      </c>
      <c r="BS93" s="1722">
        <v>0.0026379810330830131</v>
      </c>
      <c r="BT93" s="1722">
        <v>-0.0046611783563636619</v>
      </c>
      <c r="BU93" s="1722">
        <v>-0.0046611783563636619</v>
      </c>
      <c r="BV93" s="1722">
        <v>-0.0046611783563636619</v>
      </c>
      <c r="BW93" s="224"/>
      <c r="BX93" s="114"/>
      <c r="BY93" s="114"/>
      <c r="BZ93" s="114"/>
      <c r="CC93" s="129"/>
      <c r="CD93" s="129"/>
      <c r="CE93" s="129"/>
      <c r="CF93" s="129"/>
      <c r="CG93" s="129"/>
      <c r="CH93" s="129"/>
      <c r="CI93" s="129"/>
      <c r="CJ93" s="129"/>
      <c r="CK93" s="129"/>
    </row>
    <row r="94" spans="1:89" ht="14.25">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224"/>
      <c r="AT94" s="224"/>
      <c r="AU94" s="226"/>
      <c r="AV94" s="2236"/>
      <c r="AW94" s="1722">
        <v>0.040944457573683632</v>
      </c>
      <c r="AX94" s="1722">
        <v>0.040944457573683632</v>
      </c>
      <c r="AY94" s="1722">
        <v>0.040944457573683632</v>
      </c>
      <c r="AZ94" s="1722">
        <v>0.043806002252968143</v>
      </c>
      <c r="BA94" s="1722">
        <v>0.043806002252968143</v>
      </c>
      <c r="BB94" s="1722">
        <v>0.043806002252968143</v>
      </c>
      <c r="BC94" s="1722">
        <v>0.043806002252968143</v>
      </c>
      <c r="BD94" s="1722">
        <v>0.043806002252968143</v>
      </c>
      <c r="BE94" s="1722">
        <v>0.043806002252968143</v>
      </c>
      <c r="BF94" s="1722">
        <v>0.00025901694453200181</v>
      </c>
      <c r="BG94" s="1722">
        <v>0.00025901694453200181</v>
      </c>
      <c r="BH94" s="1722">
        <v>0.00025901694453200181</v>
      </c>
      <c r="BI94" s="226"/>
      <c r="BJ94" s="2236"/>
      <c r="BK94" s="1722">
        <v>0.0092827090084924083</v>
      </c>
      <c r="BL94" s="1722">
        <v>0.0092827090084924083</v>
      </c>
      <c r="BM94" s="1722">
        <v>0.0092827090084924083</v>
      </c>
      <c r="BN94" s="1722">
        <v>0.0026379810330830131</v>
      </c>
      <c r="BO94" s="1722">
        <v>0.0026379810330830131</v>
      </c>
      <c r="BP94" s="1722">
        <v>0.0026379810330830131</v>
      </c>
      <c r="BQ94" s="1722">
        <v>0.0026379810330830131</v>
      </c>
      <c r="BR94" s="1722">
        <v>0.0026379810330830131</v>
      </c>
      <c r="BS94" s="1722">
        <v>0.0026379810330830131</v>
      </c>
      <c r="BT94" s="1722">
        <v>-0.0046611783563636619</v>
      </c>
      <c r="BU94" s="1722">
        <v>-0.0046611783563636619</v>
      </c>
      <c r="BV94" s="1722">
        <v>-0.0046611783563636619</v>
      </c>
      <c r="BW94" s="224"/>
      <c r="BX94" s="114"/>
      <c r="BY94" s="114"/>
      <c r="BZ94" s="114"/>
      <c r="CC94" s="129"/>
      <c r="CD94" s="129"/>
      <c r="CE94" s="129"/>
      <c r="CF94" s="129"/>
      <c r="CG94" s="129"/>
      <c r="CH94" s="129"/>
      <c r="CI94" s="129"/>
      <c r="CJ94" s="129"/>
      <c r="CK94" s="129"/>
    </row>
    <row r="95" spans="1:89" ht="14.25">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224"/>
      <c r="AT95" s="224"/>
      <c r="AU95" s="226"/>
      <c r="AV95" s="2236"/>
      <c r="AW95" s="1722">
        <v>0.040944457573683632</v>
      </c>
      <c r="AX95" s="1722">
        <v>0.040944457573683632</v>
      </c>
      <c r="AY95" s="1722">
        <v>0.040944457573683632</v>
      </c>
      <c r="AZ95" s="1722">
        <v>0.043806002252968143</v>
      </c>
      <c r="BA95" s="1722">
        <v>0.043806002252968143</v>
      </c>
      <c r="BB95" s="1722">
        <v>0.043806002252968143</v>
      </c>
      <c r="BC95" s="1722">
        <v>0.043806002252968143</v>
      </c>
      <c r="BD95" s="1722">
        <v>0.043806002252968143</v>
      </c>
      <c r="BE95" s="1722">
        <v>0.043806002252968143</v>
      </c>
      <c r="BF95" s="1722">
        <v>0.00025901694453200181</v>
      </c>
      <c r="BG95" s="1722">
        <v>0.00025901694453200181</v>
      </c>
      <c r="BH95" s="1722">
        <v>0.00025901694453200181</v>
      </c>
      <c r="BI95" s="226"/>
      <c r="BJ95" s="2236"/>
      <c r="BK95" s="1722">
        <v>0.0092827090084924083</v>
      </c>
      <c r="BL95" s="1722">
        <v>0.0092827090084924083</v>
      </c>
      <c r="BM95" s="1722">
        <v>0.0092827090084924083</v>
      </c>
      <c r="BN95" s="1722">
        <v>0.0026379810330830131</v>
      </c>
      <c r="BO95" s="1722">
        <v>0.0026379810330830131</v>
      </c>
      <c r="BP95" s="1722">
        <v>0.0026379810330830131</v>
      </c>
      <c r="BQ95" s="1722">
        <v>0.0026379810330830131</v>
      </c>
      <c r="BR95" s="1722">
        <v>0.0026379810330830131</v>
      </c>
      <c r="BS95" s="1722">
        <v>0.0026379810330830131</v>
      </c>
      <c r="BT95" s="1722">
        <v>-0.0046611783563636619</v>
      </c>
      <c r="BU95" s="1722">
        <v>-0.0046611783563636619</v>
      </c>
      <c r="BV95" s="1722">
        <v>-0.0046611783563636619</v>
      </c>
      <c r="BW95" s="224"/>
      <c r="BX95" s="114"/>
      <c r="BY95" s="114"/>
      <c r="BZ95" s="114"/>
      <c r="CC95" s="129"/>
      <c r="CD95" s="129"/>
      <c r="CE95" s="129"/>
      <c r="CF95" s="129"/>
      <c r="CG95" s="129"/>
      <c r="CH95" s="129"/>
      <c r="CI95" s="129"/>
      <c r="CJ95" s="129"/>
      <c r="CK95" s="129"/>
    </row>
    <row r="96" spans="1:89" ht="14.25">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224"/>
      <c r="AT96" s="224"/>
      <c r="AU96" s="226"/>
      <c r="AV96" s="2236"/>
      <c r="AW96" s="1722">
        <v>0.040944457573683632</v>
      </c>
      <c r="AX96" s="1722">
        <v>0.040944457573683632</v>
      </c>
      <c r="AY96" s="1722">
        <v>0.040944457573683632</v>
      </c>
      <c r="AZ96" s="1722">
        <v>0.33598737453024397</v>
      </c>
      <c r="BA96" s="1722">
        <v>0.33598737453024397</v>
      </c>
      <c r="BB96" s="1722">
        <v>0.11579206106045924</v>
      </c>
      <c r="BC96" s="1722">
        <v>0.11579206106045924</v>
      </c>
      <c r="BD96" s="1722">
        <v>0.11579206106045924</v>
      </c>
      <c r="BE96" s="1722">
        <v>0.11579206106045924</v>
      </c>
      <c r="BF96" s="1722">
        <v>0.11579206106045924</v>
      </c>
      <c r="BG96" s="1722">
        <v>0.11579206106045924</v>
      </c>
      <c r="BH96" s="1722">
        <v>0.11579206106045924</v>
      </c>
      <c r="BI96" s="226"/>
      <c r="BJ96" s="2236"/>
      <c r="BK96" s="1722">
        <v>0.0092827090084924083</v>
      </c>
      <c r="BL96" s="1722">
        <v>0.0092827090084924083</v>
      </c>
      <c r="BM96" s="1722">
        <v>0.0092827090084924083</v>
      </c>
      <c r="BN96" s="1722">
        <v>-0.0096487478619031175</v>
      </c>
      <c r="BO96" s="1722">
        <v>-0.0096487478619031175</v>
      </c>
      <c r="BP96" s="1722">
        <v>-0.051509155404328807</v>
      </c>
      <c r="BQ96" s="1722">
        <v>-0.051509155404328807</v>
      </c>
      <c r="BR96" s="1722">
        <v>-0.051509155404328807</v>
      </c>
      <c r="BS96" s="1722">
        <v>-0.051509155404328807</v>
      </c>
      <c r="BT96" s="1722">
        <v>-0.051509155404328807</v>
      </c>
      <c r="BU96" s="1722">
        <v>-0.051509155404328807</v>
      </c>
      <c r="BV96" s="1722">
        <v>-0.051509155404328807</v>
      </c>
      <c r="BW96" s="224"/>
      <c r="BX96" s="114"/>
      <c r="BY96" s="114"/>
      <c r="BZ96" s="114"/>
      <c r="CC96" s="129"/>
      <c r="CD96" s="129"/>
      <c r="CE96" s="129"/>
      <c r="CF96" s="129"/>
      <c r="CG96" s="129"/>
      <c r="CH96" s="129"/>
      <c r="CI96" s="129"/>
      <c r="CJ96" s="129"/>
      <c r="CK96" s="129"/>
    </row>
    <row r="97" spans="1:89" ht="14.25">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224"/>
      <c r="AT97" s="224"/>
      <c r="AU97" s="226"/>
      <c r="AV97" s="2236"/>
      <c r="AW97" s="1722">
        <v>0.040944457573683632</v>
      </c>
      <c r="AX97" s="1722">
        <v>0.040944457573683632</v>
      </c>
      <c r="AY97" s="1722">
        <v>0.040944457573683632</v>
      </c>
      <c r="AZ97" s="1722">
        <v>0.33598737453024397</v>
      </c>
      <c r="BA97" s="1722">
        <v>0.33598737453024397</v>
      </c>
      <c r="BB97" s="1722">
        <v>0.11579206106045924</v>
      </c>
      <c r="BC97" s="1722">
        <v>0.11579206106045924</v>
      </c>
      <c r="BD97" s="1722">
        <v>0.11579206106045924</v>
      </c>
      <c r="BE97" s="1722">
        <v>0.11579206106045924</v>
      </c>
      <c r="BF97" s="1722">
        <v>0.11579206106045924</v>
      </c>
      <c r="BG97" s="1722">
        <v>0.11579206106045924</v>
      </c>
      <c r="BH97" s="1722">
        <v>0.11579206106045924</v>
      </c>
      <c r="BI97" s="226"/>
      <c r="BJ97" s="2236"/>
      <c r="BK97" s="1722">
        <v>0.0092827090084924083</v>
      </c>
      <c r="BL97" s="1722">
        <v>0.0092827090084924083</v>
      </c>
      <c r="BM97" s="1722">
        <v>0.0092827090084924083</v>
      </c>
      <c r="BN97" s="1722">
        <v>-0.0096487478619031175</v>
      </c>
      <c r="BO97" s="1722">
        <v>-0.0096487478619031175</v>
      </c>
      <c r="BP97" s="1722">
        <v>-0.051509155404328807</v>
      </c>
      <c r="BQ97" s="1722">
        <v>-0.051509155404328807</v>
      </c>
      <c r="BR97" s="1722">
        <v>-0.051509155404328807</v>
      </c>
      <c r="BS97" s="1722">
        <v>-0.051509155404328807</v>
      </c>
      <c r="BT97" s="1722">
        <v>-0.051509155404328807</v>
      </c>
      <c r="BU97" s="1722">
        <v>-0.051509155404328807</v>
      </c>
      <c r="BV97" s="1722">
        <v>-0.051509155404328807</v>
      </c>
      <c r="BW97" s="224"/>
      <c r="BX97" s="114"/>
      <c r="BY97" s="114"/>
      <c r="BZ97" s="114"/>
      <c r="CC97" s="129"/>
      <c r="CD97" s="129"/>
      <c r="CE97" s="129"/>
      <c r="CF97" s="129"/>
      <c r="CG97" s="129"/>
      <c r="CH97" s="129"/>
      <c r="CI97" s="129"/>
      <c r="CJ97" s="129"/>
      <c r="CK97" s="129"/>
    </row>
    <row r="98" spans="1:89" ht="14.25">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c r="AS98" s="224"/>
      <c r="AT98" s="224"/>
      <c r="AU98" s="226"/>
      <c r="AV98" s="2236"/>
      <c r="AW98" s="1722">
        <v>0.040944457573683632</v>
      </c>
      <c r="AX98" s="1722">
        <v>0.040944457573683632</v>
      </c>
      <c r="AY98" s="1722">
        <v>0.040944457573683632</v>
      </c>
      <c r="AZ98" s="1722">
        <v>0.33598737453024397</v>
      </c>
      <c r="BA98" s="1722">
        <v>0.33598737453024397</v>
      </c>
      <c r="BB98" s="1722">
        <v>0.11579206106045924</v>
      </c>
      <c r="BC98" s="1722">
        <v>0.11579206106045924</v>
      </c>
      <c r="BD98" s="1722">
        <v>0.11579206106045924</v>
      </c>
      <c r="BE98" s="1722">
        <v>0.11579206106045924</v>
      </c>
      <c r="BF98" s="1722">
        <v>0.11579206106045924</v>
      </c>
      <c r="BG98" s="1722">
        <v>0.11579206106045924</v>
      </c>
      <c r="BH98" s="1722">
        <v>0.11579206106045924</v>
      </c>
      <c r="BI98" s="226"/>
      <c r="BJ98" s="2236"/>
      <c r="BK98" s="1722">
        <v>0.0092827090084924083</v>
      </c>
      <c r="BL98" s="1722">
        <v>0.0092827090084924083</v>
      </c>
      <c r="BM98" s="1722">
        <v>0.0092827090084924083</v>
      </c>
      <c r="BN98" s="1722">
        <v>-0.0096487478619031175</v>
      </c>
      <c r="BO98" s="1722">
        <v>-0.0096487478619031175</v>
      </c>
      <c r="BP98" s="1722">
        <v>-0.051509155404328807</v>
      </c>
      <c r="BQ98" s="1722">
        <v>-0.051509155404328807</v>
      </c>
      <c r="BR98" s="1722">
        <v>-0.051509155404328807</v>
      </c>
      <c r="BS98" s="1722">
        <v>-0.051509155404328807</v>
      </c>
      <c r="BT98" s="1722">
        <v>-0.051509155404328807</v>
      </c>
      <c r="BU98" s="1722">
        <v>-0.051509155404328807</v>
      </c>
      <c r="BV98" s="1722">
        <v>-0.051509155404328807</v>
      </c>
      <c r="BW98" s="224"/>
      <c r="BX98" s="114"/>
      <c r="BY98" s="114"/>
      <c r="BZ98" s="114"/>
      <c r="CC98" s="129"/>
      <c r="CD98" s="129"/>
      <c r="CE98" s="129"/>
      <c r="CF98" s="129"/>
      <c r="CG98" s="129"/>
      <c r="CH98" s="129"/>
      <c r="CI98" s="129"/>
      <c r="CJ98" s="129"/>
      <c r="CK98" s="129"/>
    </row>
    <row r="99" spans="1:89" ht="14.25">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224"/>
      <c r="AT99" s="224"/>
      <c r="AU99" s="226"/>
      <c r="AV99" s="2236"/>
      <c r="AW99" s="1722">
        <v>0.040944457573683632</v>
      </c>
      <c r="AX99" s="1722">
        <v>0.040944457573683632</v>
      </c>
      <c r="AY99" s="1722">
        <v>0.040944457573683632</v>
      </c>
      <c r="AZ99" s="1722">
        <v>0.33598737453024397</v>
      </c>
      <c r="BA99" s="1722">
        <v>0.33598737453024397</v>
      </c>
      <c r="BB99" s="1722">
        <v>0.11579206106045924</v>
      </c>
      <c r="BC99" s="1722">
        <v>0.11579206106045924</v>
      </c>
      <c r="BD99" s="1722">
        <v>0.11579206106045924</v>
      </c>
      <c r="BE99" s="1722">
        <v>0.11579206106045924</v>
      </c>
      <c r="BF99" s="1722">
        <v>0.11579206106045924</v>
      </c>
      <c r="BG99" s="1722">
        <v>0.11579206106045924</v>
      </c>
      <c r="BH99" s="1722">
        <v>0.11579206106045924</v>
      </c>
      <c r="BI99" s="226"/>
      <c r="BJ99" s="2236"/>
      <c r="BK99" s="1722">
        <v>0.0092827090084924083</v>
      </c>
      <c r="BL99" s="1722">
        <v>0.0092827090084924083</v>
      </c>
      <c r="BM99" s="1722">
        <v>0.0092827090084924083</v>
      </c>
      <c r="BN99" s="1722">
        <v>-0.0096487478619031175</v>
      </c>
      <c r="BO99" s="1722">
        <v>-0.0096487478619031175</v>
      </c>
      <c r="BP99" s="1722">
        <v>-0.051509155404328807</v>
      </c>
      <c r="BQ99" s="1722">
        <v>-0.051509155404328807</v>
      </c>
      <c r="BR99" s="1722">
        <v>-0.051509155404328807</v>
      </c>
      <c r="BS99" s="1722">
        <v>-0.051509155404328807</v>
      </c>
      <c r="BT99" s="1722">
        <v>-0.051509155404328807</v>
      </c>
      <c r="BU99" s="1722">
        <v>-0.051509155404328807</v>
      </c>
      <c r="BV99" s="1722">
        <v>-0.051509155404328807</v>
      </c>
      <c r="BW99" s="224"/>
      <c r="BX99" s="114"/>
      <c r="BY99" s="114"/>
      <c r="BZ99" s="114"/>
      <c r="CC99" s="129"/>
      <c r="CD99" s="129"/>
      <c r="CE99" s="129"/>
      <c r="CF99" s="129"/>
      <c r="CG99" s="129"/>
      <c r="CH99" s="129"/>
      <c r="CI99" s="129"/>
      <c r="CJ99" s="129"/>
      <c r="CK99" s="129"/>
    </row>
    <row r="100" spans="1:89" ht="14.25">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c r="AO100" s="114"/>
      <c r="AP100" s="114"/>
      <c r="AQ100" s="114"/>
      <c r="AR100" s="114"/>
      <c r="AS100" s="224"/>
      <c r="AT100" s="224"/>
      <c r="AU100" s="226"/>
      <c r="AV100" s="2236"/>
      <c r="AW100" s="1722">
        <v>0.040944457573683632</v>
      </c>
      <c r="AX100" s="1722">
        <v>0.040944457573683632</v>
      </c>
      <c r="AY100" s="1722">
        <v>0.040944457573683632</v>
      </c>
      <c r="AZ100" s="1722">
        <v>0.33598737453024397</v>
      </c>
      <c r="BA100" s="1722">
        <v>0.33598737453024397</v>
      </c>
      <c r="BB100" s="1722">
        <v>0.33598737453024397</v>
      </c>
      <c r="BC100" s="1722">
        <v>0.11579206106045924</v>
      </c>
      <c r="BD100" s="1722">
        <v>0.11579206106045924</v>
      </c>
      <c r="BE100" s="1722">
        <v>0.11579206106045924</v>
      </c>
      <c r="BF100" s="1722">
        <v>0.11579206106045924</v>
      </c>
      <c r="BG100" s="1722">
        <v>0.11579206106045924</v>
      </c>
      <c r="BH100" s="1722">
        <v>0.11579206106045924</v>
      </c>
      <c r="BI100" s="226"/>
      <c r="BJ100" s="2236"/>
      <c r="BK100" s="1722">
        <v>0.0092827090084924083</v>
      </c>
      <c r="BL100" s="1722">
        <v>0.0092827090084924083</v>
      </c>
      <c r="BM100" s="1722">
        <v>0.0092827090084924083</v>
      </c>
      <c r="BN100" s="1722">
        <v>-0.0096487478619031175</v>
      </c>
      <c r="BO100" s="1722">
        <v>-0.0096487478619031175</v>
      </c>
      <c r="BP100" s="1722">
        <v>-0.0096487478619031175</v>
      </c>
      <c r="BQ100" s="1722">
        <v>-0.051509155404328807</v>
      </c>
      <c r="BR100" s="1722">
        <v>-0.051509155404328807</v>
      </c>
      <c r="BS100" s="1722">
        <v>-0.051509155404328807</v>
      </c>
      <c r="BT100" s="1722">
        <v>-0.051509155404328807</v>
      </c>
      <c r="BU100" s="1722">
        <v>-0.051509155404328807</v>
      </c>
      <c r="BV100" s="1722">
        <v>-0.051509155404328807</v>
      </c>
      <c r="BW100" s="224"/>
      <c r="BX100" s="114"/>
      <c r="BY100" s="114"/>
      <c r="BZ100" s="114"/>
      <c r="CC100" s="129"/>
      <c r="CD100" s="129"/>
      <c r="CE100" s="129"/>
      <c r="CF100" s="129"/>
      <c r="CG100" s="129"/>
      <c r="CH100" s="129"/>
      <c r="CI100" s="129"/>
      <c r="CJ100" s="129"/>
      <c r="CK100" s="129"/>
    </row>
    <row r="101" spans="1:89" ht="14.25">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224"/>
      <c r="AT101" s="224"/>
      <c r="AU101" s="226"/>
      <c r="AV101" s="2236"/>
      <c r="AW101" s="1722">
        <v>0.040944457573683632</v>
      </c>
      <c r="AX101" s="1722">
        <v>0.040944457573683632</v>
      </c>
      <c r="AY101" s="1722">
        <v>0.040944457573683632</v>
      </c>
      <c r="AZ101" s="1722">
        <v>0.33598737453024397</v>
      </c>
      <c r="BA101" s="1722">
        <v>0.33598737453024397</v>
      </c>
      <c r="BB101" s="1722">
        <v>0.33598737453024397</v>
      </c>
      <c r="BC101" s="1722">
        <v>0.11579206106045924</v>
      </c>
      <c r="BD101" s="1722">
        <v>0.11579206106045924</v>
      </c>
      <c r="BE101" s="1722">
        <v>0.11579206106045924</v>
      </c>
      <c r="BF101" s="1722">
        <v>0.11579206106045924</v>
      </c>
      <c r="BG101" s="1722">
        <v>0.11579206106045924</v>
      </c>
      <c r="BH101" s="1722">
        <v>0.11579206106045924</v>
      </c>
      <c r="BI101" s="226"/>
      <c r="BJ101" s="2236"/>
      <c r="BK101" s="1722">
        <v>0.0092827090084924083</v>
      </c>
      <c r="BL101" s="1722">
        <v>0.0092827090084924083</v>
      </c>
      <c r="BM101" s="1722">
        <v>0.0092827090084924083</v>
      </c>
      <c r="BN101" s="1722">
        <v>-0.0096487478619031175</v>
      </c>
      <c r="BO101" s="1722">
        <v>-0.0096487478619031175</v>
      </c>
      <c r="BP101" s="1722">
        <v>-0.0096487478619031175</v>
      </c>
      <c r="BQ101" s="1722">
        <v>-0.051509155404328807</v>
      </c>
      <c r="BR101" s="1722">
        <v>-0.051509155404328807</v>
      </c>
      <c r="BS101" s="1722">
        <v>-0.051509155404328807</v>
      </c>
      <c r="BT101" s="1722">
        <v>-0.051509155404328807</v>
      </c>
      <c r="BU101" s="1722">
        <v>-0.051509155404328807</v>
      </c>
      <c r="BV101" s="1722">
        <v>-0.051509155404328807</v>
      </c>
      <c r="BW101" s="224"/>
      <c r="BX101" s="114"/>
      <c r="BY101" s="114"/>
      <c r="BZ101" s="114"/>
      <c r="CC101" s="129"/>
      <c r="CD101" s="129"/>
      <c r="CE101" s="129"/>
      <c r="CF101" s="129"/>
      <c r="CG101" s="129"/>
      <c r="CH101" s="129"/>
      <c r="CI101" s="129"/>
      <c r="CJ101" s="129"/>
      <c r="CK101" s="129"/>
    </row>
    <row r="102" spans="1:89" ht="14.25">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c r="AO102" s="114"/>
      <c r="AP102" s="114"/>
      <c r="AQ102" s="114"/>
      <c r="AR102" s="114"/>
      <c r="AS102" s="224"/>
      <c r="AT102" s="224"/>
      <c r="AU102" s="226"/>
      <c r="AV102" s="2236"/>
      <c r="AW102" s="1722">
        <v>0.040944457573683632</v>
      </c>
      <c r="AX102" s="1722">
        <v>0.040944457573683632</v>
      </c>
      <c r="AY102" s="1722">
        <v>0.040944457573683632</v>
      </c>
      <c r="AZ102" s="1722">
        <v>0.33598737453024397</v>
      </c>
      <c r="BA102" s="1722">
        <v>0.33598737453024397</v>
      </c>
      <c r="BB102" s="1722">
        <v>0.33598737453024397</v>
      </c>
      <c r="BC102" s="1722">
        <v>0.11579206106045924</v>
      </c>
      <c r="BD102" s="1722">
        <v>0.11579206106045924</v>
      </c>
      <c r="BE102" s="1722">
        <v>0.11579206106045924</v>
      </c>
      <c r="BF102" s="1722">
        <v>0.11579206106045924</v>
      </c>
      <c r="BG102" s="1722">
        <v>0.11579206106045924</v>
      </c>
      <c r="BH102" s="1722">
        <v>0.11579206106045924</v>
      </c>
      <c r="BI102" s="226"/>
      <c r="BJ102" s="2236"/>
      <c r="BK102" s="1722">
        <v>0.0092827090084924083</v>
      </c>
      <c r="BL102" s="1722">
        <v>0.0092827090084924083</v>
      </c>
      <c r="BM102" s="1722">
        <v>0.0092827090084924083</v>
      </c>
      <c r="BN102" s="1722">
        <v>-0.0096487478619031175</v>
      </c>
      <c r="BO102" s="1722">
        <v>-0.0096487478619031175</v>
      </c>
      <c r="BP102" s="1722">
        <v>-0.0096487478619031175</v>
      </c>
      <c r="BQ102" s="1722">
        <v>-0.051509155404328807</v>
      </c>
      <c r="BR102" s="1722">
        <v>-0.051509155404328807</v>
      </c>
      <c r="BS102" s="1722">
        <v>-0.051509155404328807</v>
      </c>
      <c r="BT102" s="1722">
        <v>-0.051509155404328807</v>
      </c>
      <c r="BU102" s="1722">
        <v>-0.051509155404328807</v>
      </c>
      <c r="BV102" s="1722">
        <v>-0.051509155404328807</v>
      </c>
      <c r="BW102" s="224"/>
      <c r="BX102" s="114"/>
      <c r="BY102" s="114"/>
      <c r="BZ102" s="114"/>
      <c r="CC102" s="129"/>
      <c r="CD102" s="129"/>
      <c r="CE102" s="129"/>
      <c r="CF102" s="129"/>
      <c r="CG102" s="129"/>
      <c r="CH102" s="129"/>
      <c r="CI102" s="129"/>
      <c r="CJ102" s="129"/>
      <c r="CK102" s="129"/>
    </row>
    <row r="103" spans="1:89" ht="14.25">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c r="AO103" s="114"/>
      <c r="AP103" s="114"/>
      <c r="AQ103" s="114"/>
      <c r="AR103" s="114"/>
      <c r="AS103" s="224"/>
      <c r="AT103" s="224"/>
      <c r="AU103" s="226"/>
      <c r="AV103" s="2236"/>
      <c r="AW103" s="1722">
        <v>0.040944457573683632</v>
      </c>
      <c r="AX103" s="1722">
        <v>0.040944457573683632</v>
      </c>
      <c r="AY103" s="1722">
        <v>0.040944457573683632</v>
      </c>
      <c r="AZ103" s="1722">
        <v>0.33598737453024397</v>
      </c>
      <c r="BA103" s="1722">
        <v>0.33598737453024397</v>
      </c>
      <c r="BB103" s="1722">
        <v>0.33598737453024397</v>
      </c>
      <c r="BC103" s="1722">
        <v>0.11579206106045924</v>
      </c>
      <c r="BD103" s="1722">
        <v>0.11579206106045924</v>
      </c>
      <c r="BE103" s="1722">
        <v>0.11579206106045924</v>
      </c>
      <c r="BF103" s="1722">
        <v>0.11579206106045924</v>
      </c>
      <c r="BG103" s="1722">
        <v>0.11579206106045924</v>
      </c>
      <c r="BH103" s="1722">
        <v>0.11579206106045924</v>
      </c>
      <c r="BI103" s="226"/>
      <c r="BJ103" s="2236"/>
      <c r="BK103" s="1722">
        <v>0.0092827090084924083</v>
      </c>
      <c r="BL103" s="1722">
        <v>0.0092827090084924083</v>
      </c>
      <c r="BM103" s="1722">
        <v>0.0092827090084924083</v>
      </c>
      <c r="BN103" s="1722">
        <v>-0.0096487478619031175</v>
      </c>
      <c r="BO103" s="1722">
        <v>-0.0096487478619031175</v>
      </c>
      <c r="BP103" s="1722">
        <v>-0.0096487478619031175</v>
      </c>
      <c r="BQ103" s="1722">
        <v>-0.051509155404328807</v>
      </c>
      <c r="BR103" s="1722">
        <v>-0.051509155404328807</v>
      </c>
      <c r="BS103" s="1722">
        <v>-0.051509155404328807</v>
      </c>
      <c r="BT103" s="1722">
        <v>-0.051509155404328807</v>
      </c>
      <c r="BU103" s="1722">
        <v>-0.051509155404328807</v>
      </c>
      <c r="BV103" s="1722">
        <v>-0.051509155404328807</v>
      </c>
      <c r="BW103" s="224"/>
      <c r="BX103" s="114"/>
      <c r="BY103" s="114"/>
      <c r="BZ103" s="114"/>
      <c r="CC103" s="129"/>
      <c r="CD103" s="129"/>
      <c r="CE103" s="129"/>
      <c r="CF103" s="129"/>
      <c r="CG103" s="129"/>
      <c r="CH103" s="129"/>
      <c r="CI103" s="129"/>
      <c r="CJ103" s="129"/>
      <c r="CK103" s="129"/>
    </row>
    <row r="104" spans="1:89" ht="14.25">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c r="AR104" s="114"/>
      <c r="AS104" s="224"/>
      <c r="AT104" s="224"/>
      <c r="AU104" s="226"/>
      <c r="AV104" s="2236"/>
      <c r="AW104" s="1722">
        <v>0.040944457573683632</v>
      </c>
      <c r="AX104" s="1722">
        <v>0.040944457573683632</v>
      </c>
      <c r="AY104" s="1722">
        <v>0.040944457573683632</v>
      </c>
      <c r="AZ104" s="1722">
        <v>0.33598737453024397</v>
      </c>
      <c r="BA104" s="1722">
        <v>0.33598737453024397</v>
      </c>
      <c r="BB104" s="1722">
        <v>0.33598737453024397</v>
      </c>
      <c r="BC104" s="1722">
        <v>0.11579206106045924</v>
      </c>
      <c r="BD104" s="1722">
        <v>0.11579206106045924</v>
      </c>
      <c r="BE104" s="1722">
        <v>0.11579206106045924</v>
      </c>
      <c r="BF104" s="1722">
        <v>0.11579206106045924</v>
      </c>
      <c r="BG104" s="1722">
        <v>0.11579206106045924</v>
      </c>
      <c r="BH104" s="1722">
        <v>0.11579206106045924</v>
      </c>
      <c r="BI104" s="226"/>
      <c r="BJ104" s="2236"/>
      <c r="BK104" s="1722">
        <v>0.0092827090084924083</v>
      </c>
      <c r="BL104" s="1722">
        <v>0.0092827090084924083</v>
      </c>
      <c r="BM104" s="1722">
        <v>0.0092827090084924083</v>
      </c>
      <c r="BN104" s="1722">
        <v>-0.0096487478619031175</v>
      </c>
      <c r="BO104" s="1722">
        <v>-0.0096487478619031175</v>
      </c>
      <c r="BP104" s="1722">
        <v>-0.0096487478619031175</v>
      </c>
      <c r="BQ104" s="1722">
        <v>-0.051509155404328807</v>
      </c>
      <c r="BR104" s="1722">
        <v>-0.051509155404328807</v>
      </c>
      <c r="BS104" s="1722">
        <v>-0.051509155404328807</v>
      </c>
      <c r="BT104" s="1722">
        <v>-0.051509155404328807</v>
      </c>
      <c r="BU104" s="1722">
        <v>-0.051509155404328807</v>
      </c>
      <c r="BV104" s="1722">
        <v>-0.051509155404328807</v>
      </c>
      <c r="BW104" s="224"/>
      <c r="BX104" s="114"/>
      <c r="BY104" s="114"/>
      <c r="BZ104" s="114"/>
      <c r="CC104" s="129"/>
      <c r="CD104" s="129"/>
      <c r="CE104" s="129"/>
      <c r="CF104" s="129"/>
      <c r="CG104" s="129"/>
      <c r="CH104" s="129"/>
      <c r="CI104" s="129"/>
      <c r="CJ104" s="129"/>
      <c r="CK104" s="129"/>
    </row>
    <row r="105" spans="1:89" ht="14.25">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c r="AO105" s="114"/>
      <c r="AP105" s="114"/>
      <c r="AQ105" s="114"/>
      <c r="AR105" s="114"/>
      <c r="AS105" s="224"/>
      <c r="AT105" s="224"/>
      <c r="AU105" s="226"/>
      <c r="AV105" s="2236"/>
      <c r="AW105" s="1722">
        <v>0.040944457573683632</v>
      </c>
      <c r="AX105" s="1722">
        <v>0.040944457573683632</v>
      </c>
      <c r="AY105" s="1722">
        <v>0.040944457573683632</v>
      </c>
      <c r="AZ105" s="1722">
        <v>0.33598737453024397</v>
      </c>
      <c r="BA105" s="1722">
        <v>0.33598737453024397</v>
      </c>
      <c r="BB105" s="1722">
        <v>0.33598737453024397</v>
      </c>
      <c r="BC105" s="1722">
        <v>0.11579206106045924</v>
      </c>
      <c r="BD105" s="1722">
        <v>0.11579206106045924</v>
      </c>
      <c r="BE105" s="1722">
        <v>0.11579206106045924</v>
      </c>
      <c r="BF105" s="1722">
        <v>0.11579206106045924</v>
      </c>
      <c r="BG105" s="1722">
        <v>0.11579206106045924</v>
      </c>
      <c r="BH105" s="1722">
        <v>0.11579206106045924</v>
      </c>
      <c r="BI105" s="226"/>
      <c r="BJ105" s="2236"/>
      <c r="BK105" s="1722">
        <v>0.0092827090084924083</v>
      </c>
      <c r="BL105" s="1722">
        <v>0.0092827090084924083</v>
      </c>
      <c r="BM105" s="1722">
        <v>0.0092827090084924083</v>
      </c>
      <c r="BN105" s="1722">
        <v>-0.0096487478619031175</v>
      </c>
      <c r="BO105" s="1722">
        <v>-0.0096487478619031175</v>
      </c>
      <c r="BP105" s="1722">
        <v>-0.0096487478619031175</v>
      </c>
      <c r="BQ105" s="1722">
        <v>-0.051509155404328807</v>
      </c>
      <c r="BR105" s="1722">
        <v>-0.051509155404328807</v>
      </c>
      <c r="BS105" s="1722">
        <v>-0.051509155404328807</v>
      </c>
      <c r="BT105" s="1722">
        <v>-0.051509155404328807</v>
      </c>
      <c r="BU105" s="1722">
        <v>-0.051509155404328807</v>
      </c>
      <c r="BV105" s="1722">
        <v>-0.051509155404328807</v>
      </c>
      <c r="BW105" s="224"/>
      <c r="BX105" s="114"/>
      <c r="BY105" s="114"/>
      <c r="BZ105" s="114"/>
      <c r="CC105" s="129"/>
      <c r="CD105" s="129"/>
      <c r="CE105" s="129"/>
      <c r="CF105" s="129"/>
      <c r="CG105" s="129"/>
      <c r="CH105" s="129"/>
      <c r="CI105" s="129"/>
      <c r="CJ105" s="129"/>
      <c r="CK105" s="129"/>
    </row>
    <row r="106" spans="1:89" ht="14.25">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c r="AR106" s="114"/>
      <c r="AS106" s="224"/>
      <c r="AT106" s="224"/>
      <c r="AU106" s="226"/>
      <c r="AV106" s="226"/>
      <c r="AW106" s="1722">
        <v>0.040944457573683632</v>
      </c>
      <c r="AX106" s="1722">
        <v>0.040944457573683632</v>
      </c>
      <c r="AY106" s="1722">
        <v>0.040944457573683632</v>
      </c>
      <c r="AZ106" s="1722">
        <v>0.33598737453024397</v>
      </c>
      <c r="BA106" s="1722">
        <v>0.33598737453024397</v>
      </c>
      <c r="BB106" s="1722">
        <v>0.33598737453024397</v>
      </c>
      <c r="BC106" s="1722">
        <v>0.11579206106045924</v>
      </c>
      <c r="BD106" s="1722">
        <v>0.11579206106045924</v>
      </c>
      <c r="BE106" s="1722">
        <v>0.11579206106045924</v>
      </c>
      <c r="BF106" s="1722">
        <v>0.11579206106045924</v>
      </c>
      <c r="BG106" s="1722">
        <v>0.11579206106045924</v>
      </c>
      <c r="BH106" s="1722">
        <v>0.11579206106045924</v>
      </c>
      <c r="BI106" s="226"/>
      <c r="BJ106" s="226"/>
      <c r="BK106" s="1722">
        <v>0.0092827090084924083</v>
      </c>
      <c r="BL106" s="1722">
        <v>0.0092827090084924083</v>
      </c>
      <c r="BM106" s="1722">
        <v>0.0092827090084924083</v>
      </c>
      <c r="BN106" s="1722">
        <v>-0.0096487478619031175</v>
      </c>
      <c r="BO106" s="1722">
        <v>-0.0096487478619031175</v>
      </c>
      <c r="BP106" s="1722">
        <v>-0.0096487478619031175</v>
      </c>
      <c r="BQ106" s="1722">
        <v>-0.051509155404328807</v>
      </c>
      <c r="BR106" s="1722">
        <v>-0.051509155404328807</v>
      </c>
      <c r="BS106" s="1722">
        <v>-0.051509155404328807</v>
      </c>
      <c r="BT106" s="1722">
        <v>-0.051509155404328807</v>
      </c>
      <c r="BU106" s="1722">
        <v>-0.051509155404328807</v>
      </c>
      <c r="BV106" s="1722">
        <v>-0.051509155404328807</v>
      </c>
      <c r="BW106" s="224"/>
      <c r="BX106" s="114"/>
      <c r="BY106" s="114"/>
      <c r="BZ106" s="114"/>
      <c r="CC106" s="129"/>
      <c r="CD106" s="129"/>
      <c r="CE106" s="129"/>
      <c r="CF106" s="129"/>
      <c r="CG106" s="129"/>
      <c r="CH106" s="129"/>
      <c r="CI106" s="129"/>
      <c r="CJ106" s="129"/>
      <c r="CK106" s="129"/>
    </row>
    <row r="107" spans="1:89" ht="14.25">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224"/>
      <c r="AT107" s="224"/>
      <c r="AU107" s="226"/>
      <c r="AV107" s="226"/>
      <c r="AW107" s="1722">
        <v>0.040944457573683632</v>
      </c>
      <c r="AX107" s="1722">
        <v>0.040944457573683632</v>
      </c>
      <c r="AY107" s="1722">
        <v>0.21693970088300299</v>
      </c>
      <c r="AZ107" s="1722">
        <v>0.33598737453024397</v>
      </c>
      <c r="BA107" s="1722">
        <v>0.33598737453024397</v>
      </c>
      <c r="BB107" s="1722">
        <v>0.33598737453024397</v>
      </c>
      <c r="BC107" s="1722">
        <v>0.11579206106045924</v>
      </c>
      <c r="BD107" s="1722">
        <v>0.11579206106045924</v>
      </c>
      <c r="BE107" s="1722">
        <v>0.11579206106045924</v>
      </c>
      <c r="BF107" s="1722">
        <v>0.11579206106045924</v>
      </c>
      <c r="BG107" s="1722">
        <v>0.11579206106045924</v>
      </c>
      <c r="BH107" s="1722">
        <v>0.11579206106045924</v>
      </c>
      <c r="BI107" s="226"/>
      <c r="BJ107" s="226"/>
      <c r="BK107" s="1722">
        <v>0.0092827090084924083</v>
      </c>
      <c r="BL107" s="1722">
        <v>0.0092827090084924083</v>
      </c>
      <c r="BM107" s="1722">
        <v>0.053100877934826485</v>
      </c>
      <c r="BN107" s="1722">
        <v>-0.0096487478619031175</v>
      </c>
      <c r="BO107" s="1722">
        <v>-0.0096487478619031175</v>
      </c>
      <c r="BP107" s="1722">
        <v>-0.0096487478619031175</v>
      </c>
      <c r="BQ107" s="1722">
        <v>-0.051509155404328807</v>
      </c>
      <c r="BR107" s="1722">
        <v>-0.051509155404328807</v>
      </c>
      <c r="BS107" s="1722">
        <v>-0.051509155404328807</v>
      </c>
      <c r="BT107" s="1722">
        <v>-0.051509155404328807</v>
      </c>
      <c r="BU107" s="1722">
        <v>-0.051509155404328807</v>
      </c>
      <c r="BV107" s="1722">
        <v>-0.051509155404328807</v>
      </c>
      <c r="BW107" s="224"/>
      <c r="BX107" s="114"/>
      <c r="BY107" s="114"/>
      <c r="BZ107" s="114"/>
      <c r="CC107" s="129"/>
      <c r="CD107" s="129"/>
      <c r="CE107" s="129"/>
      <c r="CF107" s="129"/>
      <c r="CG107" s="129"/>
      <c r="CH107" s="129"/>
      <c r="CI107" s="129"/>
      <c r="CJ107" s="129"/>
      <c r="CK107" s="129"/>
    </row>
    <row r="108" spans="1:89" ht="14.25">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c r="AO108" s="114"/>
      <c r="AP108" s="114"/>
      <c r="AQ108" s="114"/>
      <c r="AR108" s="114"/>
      <c r="AS108" s="224"/>
      <c r="AT108" s="224"/>
      <c r="AU108" s="226"/>
      <c r="AV108" s="226"/>
      <c r="AW108" s="1722">
        <v>0.040944457573683632</v>
      </c>
      <c r="AX108" s="1722">
        <v>0.040944457573683632</v>
      </c>
      <c r="AY108" s="1722">
        <v>0.21693970088300299</v>
      </c>
      <c r="AZ108" s="1722">
        <v>0.33598737453024397</v>
      </c>
      <c r="BA108" s="1722">
        <v>0.33598737453024397</v>
      </c>
      <c r="BB108" s="1722">
        <v>0.33598737453024397</v>
      </c>
      <c r="BC108" s="1722">
        <v>0.11579206106045924</v>
      </c>
      <c r="BD108" s="1722">
        <v>0.11579206106045924</v>
      </c>
      <c r="BE108" s="1722">
        <v>0.11579206106045924</v>
      </c>
      <c r="BF108" s="1722">
        <v>0.11579206106045924</v>
      </c>
      <c r="BG108" s="1722">
        <v>0.11579206106045924</v>
      </c>
      <c r="BH108" s="1722">
        <v>0.11579206106045924</v>
      </c>
      <c r="BI108" s="226"/>
      <c r="BJ108" s="226"/>
      <c r="BK108" s="1722">
        <v>0.0092827090084924083</v>
      </c>
      <c r="BL108" s="1722">
        <v>0.0092827090084924083</v>
      </c>
      <c r="BM108" s="1722">
        <v>0.053100877934826485</v>
      </c>
      <c r="BN108" s="1722">
        <v>-0.0096487478619031175</v>
      </c>
      <c r="BO108" s="1722">
        <v>-0.0096487478619031175</v>
      </c>
      <c r="BP108" s="1722">
        <v>-0.0096487478619031175</v>
      </c>
      <c r="BQ108" s="1722">
        <v>-0.051509155404328807</v>
      </c>
      <c r="BR108" s="1722">
        <v>-0.051509155404328807</v>
      </c>
      <c r="BS108" s="1722">
        <v>-0.051509155404328807</v>
      </c>
      <c r="BT108" s="1722">
        <v>-0.051509155404328807</v>
      </c>
      <c r="BU108" s="1722">
        <v>-0.051509155404328807</v>
      </c>
      <c r="BV108" s="1722">
        <v>-0.051509155404328807</v>
      </c>
      <c r="BW108" s="224"/>
      <c r="BX108" s="114"/>
      <c r="BY108" s="114"/>
      <c r="BZ108" s="114"/>
      <c r="CC108" s="129"/>
      <c r="CD108" s="129"/>
      <c r="CE108" s="129"/>
      <c r="CF108" s="129"/>
      <c r="CG108" s="129"/>
      <c r="CH108" s="129"/>
      <c r="CI108" s="129"/>
      <c r="CJ108" s="129"/>
      <c r="CK108" s="129"/>
    </row>
    <row r="109" spans="1:89" ht="14.25">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c r="AO109" s="114"/>
      <c r="AP109" s="114"/>
      <c r="AQ109" s="114"/>
      <c r="AR109" s="114"/>
      <c r="AS109" s="224"/>
      <c r="AT109" s="224"/>
      <c r="AU109" s="226"/>
      <c r="AV109" s="226"/>
      <c r="AW109" s="1722">
        <v>0.040944457573683632</v>
      </c>
      <c r="AX109" s="1722">
        <v>0.040944457573683632</v>
      </c>
      <c r="AY109" s="1722">
        <v>0.21693970088300299</v>
      </c>
      <c r="AZ109" s="1722">
        <v>0.33598737453024397</v>
      </c>
      <c r="BA109" s="1722">
        <v>0.33598737453024397</v>
      </c>
      <c r="BB109" s="1722">
        <v>0.33598737453024397</v>
      </c>
      <c r="BC109" s="1722">
        <v>0.11579206106045924</v>
      </c>
      <c r="BD109" s="1722">
        <v>0.11579206106045924</v>
      </c>
      <c r="BE109" s="1722">
        <v>0.11579206106045924</v>
      </c>
      <c r="BF109" s="1722">
        <v>0.11579206106045924</v>
      </c>
      <c r="BG109" s="1722">
        <v>0.11579206106045924</v>
      </c>
      <c r="BH109" s="1722">
        <v>0.11579206106045924</v>
      </c>
      <c r="BI109" s="226"/>
      <c r="BJ109" s="226"/>
      <c r="BK109" s="1722">
        <v>0.0092827090084924083</v>
      </c>
      <c r="BL109" s="1722">
        <v>0.0092827090084924083</v>
      </c>
      <c r="BM109" s="1722">
        <v>0.053100877934826485</v>
      </c>
      <c r="BN109" s="1722">
        <v>-0.0096487478619031175</v>
      </c>
      <c r="BO109" s="1722">
        <v>-0.0096487478619031175</v>
      </c>
      <c r="BP109" s="1722">
        <v>-0.0096487478619031175</v>
      </c>
      <c r="BQ109" s="1722">
        <v>-0.051509155404328807</v>
      </c>
      <c r="BR109" s="1722">
        <v>-0.051509155404328807</v>
      </c>
      <c r="BS109" s="1722">
        <v>-0.051509155404328807</v>
      </c>
      <c r="BT109" s="1722">
        <v>-0.051509155404328807</v>
      </c>
      <c r="BU109" s="1722">
        <v>-0.051509155404328807</v>
      </c>
      <c r="BV109" s="1722">
        <v>-0.051509155404328807</v>
      </c>
      <c r="BW109" s="224"/>
      <c r="BX109" s="114"/>
      <c r="BY109" s="114"/>
      <c r="BZ109" s="114"/>
      <c r="CC109" s="129"/>
      <c r="CD109" s="129"/>
      <c r="CE109" s="129"/>
      <c r="CF109" s="129"/>
      <c r="CG109" s="129"/>
      <c r="CH109" s="129"/>
      <c r="CI109" s="129"/>
      <c r="CJ109" s="129"/>
      <c r="CK109" s="129"/>
    </row>
    <row r="110" spans="1:89" ht="14.25">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c r="AO110" s="114"/>
      <c r="AP110" s="114"/>
      <c r="AQ110" s="114"/>
      <c r="AR110" s="114"/>
      <c r="AS110" s="224"/>
      <c r="AT110" s="224"/>
      <c r="AU110" s="226"/>
      <c r="AV110" s="226"/>
      <c r="AW110" s="1722">
        <v>0.049633062044170152</v>
      </c>
      <c r="AX110" s="1722">
        <v>0.049633062044170152</v>
      </c>
      <c r="AY110" s="1722">
        <v>0.21693970088300299</v>
      </c>
      <c r="AZ110" s="1722">
        <v>0.21693970088300299</v>
      </c>
      <c r="BA110" s="1722">
        <v>0.21693970088300299</v>
      </c>
      <c r="BB110" s="1722">
        <v>0.19241028738984678</v>
      </c>
      <c r="BC110" s="1722">
        <v>0.19241028738984678</v>
      </c>
      <c r="BD110" s="1722">
        <v>0.19241028738984678</v>
      </c>
      <c r="BE110" s="1722">
        <v>0.19241028738984678</v>
      </c>
      <c r="BF110" s="1722">
        <v>0.19241028738984678</v>
      </c>
      <c r="BG110" s="1722">
        <v>0.19241028738984678</v>
      </c>
      <c r="BH110" s="1722">
        <v>0.19241028738984678</v>
      </c>
      <c r="BI110" s="226"/>
      <c r="BJ110" s="226"/>
      <c r="BK110" s="1722">
        <v>-0.034325833836699828</v>
      </c>
      <c r="BL110" s="1722">
        <v>-0.034325833836699828</v>
      </c>
      <c r="BM110" s="1722">
        <v>0.053100877934826485</v>
      </c>
      <c r="BN110" s="1722">
        <v>0.053100877934826485</v>
      </c>
      <c r="BO110" s="1722">
        <v>0.053100877934826485</v>
      </c>
      <c r="BP110" s="1722">
        <v>0.037118609733414715</v>
      </c>
      <c r="BQ110" s="1722">
        <v>0.037118609733414715</v>
      </c>
      <c r="BR110" s="1722">
        <v>0.037118609733414715</v>
      </c>
      <c r="BS110" s="1722">
        <v>0.037118609733414715</v>
      </c>
      <c r="BT110" s="1722">
        <v>0.037118609733414715</v>
      </c>
      <c r="BU110" s="1722">
        <v>0.037118609733414715</v>
      </c>
      <c r="BV110" s="1722">
        <v>0.037118609733414715</v>
      </c>
      <c r="BW110" s="224"/>
      <c r="BX110" s="114"/>
      <c r="BY110" s="114"/>
      <c r="BZ110" s="114"/>
      <c r="CC110" s="129"/>
      <c r="CD110" s="129"/>
      <c r="CE110" s="129"/>
      <c r="CF110" s="129"/>
      <c r="CG110" s="129"/>
      <c r="CH110" s="129"/>
      <c r="CI110" s="129"/>
      <c r="CJ110" s="129"/>
      <c r="CK110" s="129"/>
    </row>
    <row r="111" spans="1:89" ht="14.25">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c r="AO111" s="114"/>
      <c r="AP111" s="114"/>
      <c r="AQ111" s="114"/>
      <c r="AR111" s="114"/>
      <c r="AS111" s="224"/>
      <c r="AT111" s="224"/>
      <c r="AU111" s="226"/>
      <c r="AV111" s="226"/>
      <c r="AW111" s="1722">
        <v>0.049633062044170152</v>
      </c>
      <c r="AX111" s="1722">
        <v>0.049633062044170152</v>
      </c>
      <c r="AY111" s="1722">
        <v>0.21693970088300299</v>
      </c>
      <c r="AZ111" s="1722">
        <v>0.21693970088300299</v>
      </c>
      <c r="BA111" s="1722">
        <v>0.21693970088300299</v>
      </c>
      <c r="BB111" s="1722">
        <v>0.19241028738984678</v>
      </c>
      <c r="BC111" s="1722">
        <v>0.19241028738984678</v>
      </c>
      <c r="BD111" s="1722">
        <v>0.19241028738984678</v>
      </c>
      <c r="BE111" s="1722">
        <v>0.19241028738984678</v>
      </c>
      <c r="BF111" s="1722">
        <v>0.19241028738984678</v>
      </c>
      <c r="BG111" s="1722">
        <v>0.19241028738984678</v>
      </c>
      <c r="BH111" s="1722">
        <v>0.19241028738984678</v>
      </c>
      <c r="BI111" s="226"/>
      <c r="BJ111" s="226"/>
      <c r="BK111" s="1722">
        <v>-0.034325833836699828</v>
      </c>
      <c r="BL111" s="1722">
        <v>-0.034325833836699828</v>
      </c>
      <c r="BM111" s="1722">
        <v>0.053100877934826485</v>
      </c>
      <c r="BN111" s="1722">
        <v>0.053100877934826485</v>
      </c>
      <c r="BO111" s="1722">
        <v>0.053100877934826485</v>
      </c>
      <c r="BP111" s="1722">
        <v>0.037118609733414715</v>
      </c>
      <c r="BQ111" s="1722">
        <v>0.037118609733414715</v>
      </c>
      <c r="BR111" s="1722">
        <v>0.037118609733414715</v>
      </c>
      <c r="BS111" s="1722">
        <v>0.037118609733414715</v>
      </c>
      <c r="BT111" s="1722">
        <v>0.037118609733414715</v>
      </c>
      <c r="BU111" s="1722">
        <v>0.037118609733414715</v>
      </c>
      <c r="BV111" s="1722">
        <v>0.037118609733414715</v>
      </c>
      <c r="BW111" s="224"/>
      <c r="BX111" s="114"/>
      <c r="BY111" s="114"/>
      <c r="BZ111" s="114"/>
      <c r="CC111" s="129"/>
      <c r="CD111" s="129"/>
      <c r="CE111" s="129"/>
      <c r="CF111" s="129"/>
      <c r="CG111" s="129"/>
      <c r="CH111" s="129"/>
      <c r="CI111" s="129"/>
      <c r="CJ111" s="129"/>
      <c r="CK111" s="129"/>
    </row>
    <row r="112" spans="1:89" ht="14.25">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c r="AO112" s="114"/>
      <c r="AP112" s="114"/>
      <c r="AQ112" s="114"/>
      <c r="AR112" s="114"/>
      <c r="AS112" s="224"/>
      <c r="AT112" s="224"/>
      <c r="AU112" s="226"/>
      <c r="AV112" s="226"/>
      <c r="AW112" s="1722">
        <v>0.049633062044170152</v>
      </c>
      <c r="AX112" s="1722">
        <v>0.049633062044170152</v>
      </c>
      <c r="AY112" s="1722">
        <v>0.21693970088300299</v>
      </c>
      <c r="AZ112" s="1722">
        <v>0.21693970088300299</v>
      </c>
      <c r="BA112" s="1722">
        <v>0.21693970088300299</v>
      </c>
      <c r="BB112" s="1722">
        <v>0.19241028738984678</v>
      </c>
      <c r="BC112" s="1722">
        <v>0.19241028738984678</v>
      </c>
      <c r="BD112" s="1722">
        <v>0.19241028738984678</v>
      </c>
      <c r="BE112" s="1722">
        <v>0.19241028738984678</v>
      </c>
      <c r="BF112" s="1722">
        <v>0.19241028738984678</v>
      </c>
      <c r="BG112" s="1722">
        <v>0.19241028738984678</v>
      </c>
      <c r="BH112" s="1722">
        <v>0.19241028738984678</v>
      </c>
      <c r="BI112" s="226"/>
      <c r="BJ112" s="226"/>
      <c r="BK112" s="1722">
        <v>-0.034325833836699828</v>
      </c>
      <c r="BL112" s="1722">
        <v>-0.034325833836699828</v>
      </c>
      <c r="BM112" s="1722">
        <v>0.053100877934826485</v>
      </c>
      <c r="BN112" s="1722">
        <v>0.053100877934826485</v>
      </c>
      <c r="BO112" s="1722">
        <v>0.053100877934826485</v>
      </c>
      <c r="BP112" s="1722">
        <v>0.037118609733414715</v>
      </c>
      <c r="BQ112" s="1722">
        <v>0.037118609733414715</v>
      </c>
      <c r="BR112" s="1722">
        <v>0.037118609733414715</v>
      </c>
      <c r="BS112" s="1722">
        <v>0.037118609733414715</v>
      </c>
      <c r="BT112" s="1722">
        <v>0.037118609733414715</v>
      </c>
      <c r="BU112" s="1722">
        <v>0.037118609733414715</v>
      </c>
      <c r="BV112" s="1722">
        <v>0.037118609733414715</v>
      </c>
      <c r="BW112" s="224"/>
      <c r="BX112" s="114"/>
      <c r="BY112" s="114"/>
      <c r="BZ112" s="114"/>
      <c r="CC112" s="129"/>
      <c r="CD112" s="129"/>
      <c r="CE112" s="129"/>
      <c r="CF112" s="129"/>
      <c r="CG112" s="129"/>
      <c r="CH112" s="129"/>
      <c r="CI112" s="129"/>
      <c r="CJ112" s="129"/>
      <c r="CK112" s="129"/>
    </row>
    <row r="113" spans="1:89" ht="14.25">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c r="AO113" s="114"/>
      <c r="AP113" s="114"/>
      <c r="AQ113" s="114"/>
      <c r="AR113" s="114"/>
      <c r="AS113" s="224"/>
      <c r="AT113" s="224"/>
      <c r="AU113" s="226"/>
      <c r="AV113" s="226"/>
      <c r="AW113" s="1722">
        <v>0.049633062044170152</v>
      </c>
      <c r="AX113" s="1722">
        <v>0.049633062044170152</v>
      </c>
      <c r="AY113" s="1722">
        <v>0.21693970088300299</v>
      </c>
      <c r="AZ113" s="1722">
        <v>0.21693970088300299</v>
      </c>
      <c r="BA113" s="1722">
        <v>0.21693970088300299</v>
      </c>
      <c r="BB113" s="1722">
        <v>0.19241028738984678</v>
      </c>
      <c r="BC113" s="1722">
        <v>0.19241028738984678</v>
      </c>
      <c r="BD113" s="1722">
        <v>0.19241028738984678</v>
      </c>
      <c r="BE113" s="1722">
        <v>0.19241028738984678</v>
      </c>
      <c r="BF113" s="1722">
        <v>0.19241028738984678</v>
      </c>
      <c r="BG113" s="1722">
        <v>0.19241028738984678</v>
      </c>
      <c r="BH113" s="1722">
        <v>0.19241028738984678</v>
      </c>
      <c r="BI113" s="226"/>
      <c r="BJ113" s="226"/>
      <c r="BK113" s="1722">
        <v>-0.034325833836699828</v>
      </c>
      <c r="BL113" s="1722">
        <v>-0.034325833836699828</v>
      </c>
      <c r="BM113" s="1722">
        <v>0.053100877934826485</v>
      </c>
      <c r="BN113" s="1722">
        <v>0.053100877934826485</v>
      </c>
      <c r="BO113" s="1722">
        <v>0.053100877934826485</v>
      </c>
      <c r="BP113" s="1722">
        <v>0.037118609733414715</v>
      </c>
      <c r="BQ113" s="1722">
        <v>0.037118609733414715</v>
      </c>
      <c r="BR113" s="1722">
        <v>0.037118609733414715</v>
      </c>
      <c r="BS113" s="1722">
        <v>0.037118609733414715</v>
      </c>
      <c r="BT113" s="1722">
        <v>0.037118609733414715</v>
      </c>
      <c r="BU113" s="1722">
        <v>0.037118609733414715</v>
      </c>
      <c r="BV113" s="1722">
        <v>0.037118609733414715</v>
      </c>
      <c r="BW113" s="224"/>
      <c r="BX113" s="114"/>
      <c r="BY113" s="114"/>
      <c r="BZ113" s="114"/>
      <c r="CC113" s="129"/>
      <c r="CD113" s="129"/>
      <c r="CE113" s="129"/>
      <c r="CF113" s="129"/>
      <c r="CG113" s="129"/>
      <c r="CH113" s="129"/>
      <c r="CI113" s="129"/>
      <c r="CJ113" s="129"/>
      <c r="CK113" s="129"/>
    </row>
    <row r="114" spans="1:89" ht="14.25">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c r="AO114" s="114"/>
      <c r="AP114" s="114"/>
      <c r="AQ114" s="114"/>
      <c r="AR114" s="114"/>
      <c r="AS114" s="224"/>
      <c r="AT114" s="224"/>
      <c r="AU114" s="226"/>
      <c r="AV114" s="226"/>
      <c r="AW114" s="1722">
        <v>0.049633062044170152</v>
      </c>
      <c r="AX114" s="1722">
        <v>0.049633062044170152</v>
      </c>
      <c r="AY114" s="1722">
        <v>0.21693970088300299</v>
      </c>
      <c r="AZ114" s="1722">
        <v>0.21693970088300299</v>
      </c>
      <c r="BA114" s="1722">
        <v>0.21693970088300299</v>
      </c>
      <c r="BB114" s="1722">
        <v>0.21693970088300299</v>
      </c>
      <c r="BC114" s="1722">
        <v>0.19241028738984678</v>
      </c>
      <c r="BD114" s="1722">
        <v>0.19241028738984678</v>
      </c>
      <c r="BE114" s="1722">
        <v>0.19241028738984678</v>
      </c>
      <c r="BF114" s="1722">
        <v>0.19241028738984678</v>
      </c>
      <c r="BG114" s="1722">
        <v>0.19241028738984678</v>
      </c>
      <c r="BH114" s="1722">
        <v>0.19241028738984678</v>
      </c>
      <c r="BI114" s="226"/>
      <c r="BJ114" s="226"/>
      <c r="BK114" s="1722">
        <v>-0.034325833836699828</v>
      </c>
      <c r="BL114" s="1722">
        <v>-0.034325833836699828</v>
      </c>
      <c r="BM114" s="1722">
        <v>0.053100877934826485</v>
      </c>
      <c r="BN114" s="1722">
        <v>0.053100877934826485</v>
      </c>
      <c r="BO114" s="1722">
        <v>0.053100877934826485</v>
      </c>
      <c r="BP114" s="1722">
        <v>0.053100877934826485</v>
      </c>
      <c r="BQ114" s="1722">
        <v>0.037118609733414715</v>
      </c>
      <c r="BR114" s="1722">
        <v>0.037118609733414715</v>
      </c>
      <c r="BS114" s="1722">
        <v>0.037118609733414715</v>
      </c>
      <c r="BT114" s="1722">
        <v>0.037118609733414715</v>
      </c>
      <c r="BU114" s="1722">
        <v>0.037118609733414715</v>
      </c>
      <c r="BV114" s="1722">
        <v>0.037118609733414715</v>
      </c>
      <c r="BW114" s="224"/>
      <c r="BX114" s="114"/>
      <c r="BY114" s="114"/>
      <c r="BZ114" s="114"/>
      <c r="CC114" s="129"/>
      <c r="CD114" s="129"/>
      <c r="CE114" s="129"/>
      <c r="CF114" s="129"/>
      <c r="CG114" s="129"/>
      <c r="CH114" s="129"/>
      <c r="CI114" s="129"/>
      <c r="CJ114" s="129"/>
      <c r="CK114" s="129"/>
    </row>
    <row r="115" spans="1:89" ht="14.25">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c r="AO115" s="114"/>
      <c r="AP115" s="114"/>
      <c r="AQ115" s="114"/>
      <c r="AR115" s="114"/>
      <c r="AS115" s="224"/>
      <c r="AT115" s="224"/>
      <c r="AU115" s="226"/>
      <c r="AV115" s="226"/>
      <c r="AW115" s="1722">
        <v>0.049633062044170152</v>
      </c>
      <c r="AX115" s="1722">
        <v>0.049633062044170152</v>
      </c>
      <c r="AY115" s="1722">
        <v>0.21693970088300299</v>
      </c>
      <c r="AZ115" s="1722">
        <v>0.21693970088300299</v>
      </c>
      <c r="BA115" s="1722">
        <v>0.21693970088300299</v>
      </c>
      <c r="BB115" s="1722">
        <v>0.21693970088300299</v>
      </c>
      <c r="BC115" s="1722">
        <v>0.19241028738984678</v>
      </c>
      <c r="BD115" s="1722">
        <v>0.19241028738984678</v>
      </c>
      <c r="BE115" s="1722">
        <v>0.19241028738984678</v>
      </c>
      <c r="BF115" s="1722">
        <v>0.19241028738984678</v>
      </c>
      <c r="BG115" s="1722">
        <v>0.19241028738984678</v>
      </c>
      <c r="BH115" s="1722">
        <v>0.19241028738984678</v>
      </c>
      <c r="BI115" s="226"/>
      <c r="BJ115" s="226"/>
      <c r="BK115" s="1722">
        <v>-0.034325833836699828</v>
      </c>
      <c r="BL115" s="1722">
        <v>-0.034325833836699828</v>
      </c>
      <c r="BM115" s="1722">
        <v>0.053100877934826485</v>
      </c>
      <c r="BN115" s="1722">
        <v>0.053100877934826485</v>
      </c>
      <c r="BO115" s="1722">
        <v>0.053100877934826485</v>
      </c>
      <c r="BP115" s="1722">
        <v>0.053100877934826485</v>
      </c>
      <c r="BQ115" s="1722">
        <v>0.037118609733414715</v>
      </c>
      <c r="BR115" s="1722">
        <v>0.037118609733414715</v>
      </c>
      <c r="BS115" s="1722">
        <v>0.037118609733414715</v>
      </c>
      <c r="BT115" s="1722">
        <v>0.037118609733414715</v>
      </c>
      <c r="BU115" s="1722">
        <v>0.037118609733414715</v>
      </c>
      <c r="BV115" s="1722">
        <v>0.037118609733414715</v>
      </c>
      <c r="BW115" s="224"/>
      <c r="BX115" s="114"/>
      <c r="BY115" s="114"/>
      <c r="BZ115" s="114"/>
      <c r="CC115" s="129"/>
      <c r="CD115" s="129"/>
      <c r="CE115" s="129"/>
      <c r="CF115" s="129"/>
      <c r="CG115" s="129"/>
      <c r="CH115" s="129"/>
      <c r="CI115" s="129"/>
      <c r="CJ115" s="129"/>
      <c r="CK115" s="129"/>
    </row>
    <row r="116" spans="1:89" ht="14.25">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c r="AO116" s="114"/>
      <c r="AP116" s="114"/>
      <c r="AQ116" s="114"/>
      <c r="AR116" s="114"/>
      <c r="AS116" s="224"/>
      <c r="AT116" s="224"/>
      <c r="AU116" s="226"/>
      <c r="AV116" s="226"/>
      <c r="AW116" s="1722">
        <v>0.049633062044170152</v>
      </c>
      <c r="AX116" s="1722">
        <v>0.049633062044170152</v>
      </c>
      <c r="AY116" s="1722">
        <v>0.21693970088300299</v>
      </c>
      <c r="AZ116" s="1722">
        <v>0.21693970088300299</v>
      </c>
      <c r="BA116" s="1722">
        <v>0.21693970088300299</v>
      </c>
      <c r="BB116" s="1722">
        <v>0.21693970088300299</v>
      </c>
      <c r="BC116" s="1722">
        <v>0.19241028738984678</v>
      </c>
      <c r="BD116" s="1722">
        <v>0.19241028738984678</v>
      </c>
      <c r="BE116" s="1722">
        <v>0.19241028738984678</v>
      </c>
      <c r="BF116" s="1722">
        <v>0.19241028738984678</v>
      </c>
      <c r="BG116" s="1722">
        <v>0.19241028738984678</v>
      </c>
      <c r="BH116" s="1722">
        <v>0.19241028738984678</v>
      </c>
      <c r="BI116" s="226"/>
      <c r="BJ116" s="226"/>
      <c r="BK116" s="1722">
        <v>-0.034325833836699828</v>
      </c>
      <c r="BL116" s="1722">
        <v>-0.034325833836699828</v>
      </c>
      <c r="BM116" s="1722">
        <v>0.053100877934826485</v>
      </c>
      <c r="BN116" s="1722">
        <v>0.053100877934826485</v>
      </c>
      <c r="BO116" s="1722">
        <v>0.053100877934826485</v>
      </c>
      <c r="BP116" s="1722">
        <v>0.053100877934826485</v>
      </c>
      <c r="BQ116" s="1722">
        <v>0.037118609733414715</v>
      </c>
      <c r="BR116" s="1722">
        <v>0.037118609733414715</v>
      </c>
      <c r="BS116" s="1722">
        <v>0.037118609733414715</v>
      </c>
      <c r="BT116" s="1722">
        <v>0.037118609733414715</v>
      </c>
      <c r="BU116" s="1722">
        <v>0.037118609733414715</v>
      </c>
      <c r="BV116" s="1722">
        <v>0.037118609733414715</v>
      </c>
      <c r="BW116" s="224"/>
      <c r="BX116" s="114"/>
      <c r="BY116" s="114"/>
      <c r="BZ116" s="114"/>
      <c r="CC116" s="129"/>
      <c r="CD116" s="129"/>
      <c r="CE116" s="129"/>
      <c r="CF116" s="129"/>
      <c r="CG116" s="129"/>
      <c r="CH116" s="129"/>
      <c r="CI116" s="129"/>
      <c r="CJ116" s="129"/>
      <c r="CK116" s="129"/>
    </row>
    <row r="117" spans="1:89" ht="14.25">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c r="AO117" s="114"/>
      <c r="AP117" s="114"/>
      <c r="AQ117" s="114"/>
      <c r="AR117" s="114"/>
      <c r="AS117" s="224"/>
      <c r="AT117" s="224"/>
      <c r="AU117" s="226"/>
      <c r="AV117" s="226"/>
      <c r="AW117" s="1722">
        <v>0.049633062044170152</v>
      </c>
      <c r="AX117" s="1722">
        <v>0.049633062044170152</v>
      </c>
      <c r="AY117" s="1722">
        <v>0.21693970088300299</v>
      </c>
      <c r="AZ117" s="1722">
        <v>0.21693970088300299</v>
      </c>
      <c r="BA117" s="1722">
        <v>0.21693970088300299</v>
      </c>
      <c r="BB117" s="1722">
        <v>0.21693970088300299</v>
      </c>
      <c r="BC117" s="1722">
        <v>0.19241028738984678</v>
      </c>
      <c r="BD117" s="1722">
        <v>0.19241028738984678</v>
      </c>
      <c r="BE117" s="1722">
        <v>0.19241028738984678</v>
      </c>
      <c r="BF117" s="1722">
        <v>0.19241028738984678</v>
      </c>
      <c r="BG117" s="1722">
        <v>0.19241028738984678</v>
      </c>
      <c r="BH117" s="1722">
        <v>0.19241028738984678</v>
      </c>
      <c r="BI117" s="226"/>
      <c r="BJ117" s="226"/>
      <c r="BK117" s="1722">
        <v>-0.034325833836699828</v>
      </c>
      <c r="BL117" s="1722">
        <v>-0.034325833836699828</v>
      </c>
      <c r="BM117" s="1722">
        <v>0.053100877934826485</v>
      </c>
      <c r="BN117" s="1722">
        <v>0.053100877934826485</v>
      </c>
      <c r="BO117" s="1722">
        <v>0.053100877934826485</v>
      </c>
      <c r="BP117" s="1722">
        <v>0.053100877934826485</v>
      </c>
      <c r="BQ117" s="1722">
        <v>0.037118609733414715</v>
      </c>
      <c r="BR117" s="1722">
        <v>0.037118609733414715</v>
      </c>
      <c r="BS117" s="1722">
        <v>0.037118609733414715</v>
      </c>
      <c r="BT117" s="1722">
        <v>0.037118609733414715</v>
      </c>
      <c r="BU117" s="1722">
        <v>0.037118609733414715</v>
      </c>
      <c r="BV117" s="1722">
        <v>0.037118609733414715</v>
      </c>
      <c r="BW117" s="224"/>
      <c r="BX117" s="114"/>
      <c r="BY117" s="114"/>
      <c r="BZ117" s="114"/>
      <c r="CC117" s="129"/>
      <c r="CD117" s="129"/>
      <c r="CE117" s="129"/>
      <c r="CF117" s="129"/>
      <c r="CG117" s="129"/>
      <c r="CH117" s="129"/>
      <c r="CI117" s="129"/>
      <c r="CJ117" s="129"/>
      <c r="CK117" s="129"/>
    </row>
    <row r="118" spans="1:89" ht="14.25">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c r="AO118" s="114"/>
      <c r="AP118" s="114"/>
      <c r="AQ118" s="114"/>
      <c r="AR118" s="114"/>
      <c r="AS118" s="224"/>
      <c r="AT118" s="224"/>
      <c r="AU118" s="226"/>
      <c r="AV118" s="226"/>
      <c r="AW118" s="1722">
        <v>0.049633062044170152</v>
      </c>
      <c r="AX118" s="1722">
        <v>0.049633062044170152</v>
      </c>
      <c r="AY118" s="1722">
        <v>0.21693970088300299</v>
      </c>
      <c r="AZ118" s="1722">
        <v>0.21693970088300299</v>
      </c>
      <c r="BA118" s="1722">
        <v>0.21693970088300299</v>
      </c>
      <c r="BB118" s="1722">
        <v>0.21693970088300299</v>
      </c>
      <c r="BC118" s="1722">
        <v>0.19241028738984678</v>
      </c>
      <c r="BD118" s="1722">
        <v>0.19241028738984678</v>
      </c>
      <c r="BE118" s="1722">
        <v>0.19241028738984678</v>
      </c>
      <c r="BF118" s="1722">
        <v>0.19241028738984678</v>
      </c>
      <c r="BG118" s="1722">
        <v>0.19241028738984678</v>
      </c>
      <c r="BH118" s="1722">
        <v>0.19241028738984678</v>
      </c>
      <c r="BI118" s="226"/>
      <c r="BJ118" s="226"/>
      <c r="BK118" s="1722">
        <v>-0.034325833836699828</v>
      </c>
      <c r="BL118" s="1722">
        <v>-0.034325833836699828</v>
      </c>
      <c r="BM118" s="1722">
        <v>0.053100877934826485</v>
      </c>
      <c r="BN118" s="1722">
        <v>0.053100877934826485</v>
      </c>
      <c r="BO118" s="1722">
        <v>0.053100877934826485</v>
      </c>
      <c r="BP118" s="1722">
        <v>0.053100877934826485</v>
      </c>
      <c r="BQ118" s="1722">
        <v>0.037118609733414715</v>
      </c>
      <c r="BR118" s="1722">
        <v>0.037118609733414715</v>
      </c>
      <c r="BS118" s="1722">
        <v>0.037118609733414715</v>
      </c>
      <c r="BT118" s="1722">
        <v>0.037118609733414715</v>
      </c>
      <c r="BU118" s="1722">
        <v>0.037118609733414715</v>
      </c>
      <c r="BV118" s="1722">
        <v>0.037118609733414715</v>
      </c>
      <c r="BW118" s="224"/>
      <c r="BX118" s="114"/>
      <c r="BY118" s="114"/>
      <c r="BZ118" s="114"/>
      <c r="CC118" s="129"/>
      <c r="CD118" s="129"/>
      <c r="CE118" s="129"/>
      <c r="CF118" s="129"/>
      <c r="CG118" s="129"/>
      <c r="CH118" s="129"/>
      <c r="CI118" s="129"/>
      <c r="CJ118" s="129"/>
      <c r="CK118" s="129"/>
    </row>
    <row r="119" spans="1:89" ht="14.25">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c r="AO119" s="114"/>
      <c r="AP119" s="114"/>
      <c r="AQ119" s="114"/>
      <c r="AR119" s="114"/>
      <c r="AS119" s="224"/>
      <c r="AT119" s="224"/>
      <c r="AU119" s="226"/>
      <c r="AV119" s="226"/>
      <c r="AW119" s="1722">
        <v>0.049633062044170152</v>
      </c>
      <c r="AX119" s="1722">
        <v>0.049633062044170152</v>
      </c>
      <c r="AY119" s="1722">
        <v>0.21693970088300299</v>
      </c>
      <c r="AZ119" s="1722">
        <v>0.21693970088300299</v>
      </c>
      <c r="BA119" s="1722">
        <v>0.21693970088300299</v>
      </c>
      <c r="BB119" s="1722">
        <v>0.21693970088300299</v>
      </c>
      <c r="BC119" s="1722">
        <v>0.19241028738984678</v>
      </c>
      <c r="BD119" s="1722">
        <v>0.19241028738984678</v>
      </c>
      <c r="BE119" s="1722">
        <v>0.19241028738984678</v>
      </c>
      <c r="BF119" s="1722">
        <v>0.19241028738984678</v>
      </c>
      <c r="BG119" s="1722">
        <v>0.19241028738984678</v>
      </c>
      <c r="BH119" s="1722">
        <v>0.19241028738984678</v>
      </c>
      <c r="BI119" s="226"/>
      <c r="BJ119" s="226"/>
      <c r="BK119" s="1722">
        <v>-0.034325833836699828</v>
      </c>
      <c r="BL119" s="1722">
        <v>-0.034325833836699828</v>
      </c>
      <c r="BM119" s="1722">
        <v>0.053100877934826485</v>
      </c>
      <c r="BN119" s="1722">
        <v>0.053100877934826485</v>
      </c>
      <c r="BO119" s="1722">
        <v>0.053100877934826485</v>
      </c>
      <c r="BP119" s="1722">
        <v>0.053100877934826485</v>
      </c>
      <c r="BQ119" s="1722">
        <v>0.037118609733414715</v>
      </c>
      <c r="BR119" s="1722">
        <v>0.037118609733414715</v>
      </c>
      <c r="BS119" s="1722">
        <v>0.037118609733414715</v>
      </c>
      <c r="BT119" s="1722">
        <v>0.037118609733414715</v>
      </c>
      <c r="BU119" s="1722">
        <v>0.037118609733414715</v>
      </c>
      <c r="BV119" s="1722">
        <v>0.037118609733414715</v>
      </c>
      <c r="BW119" s="224"/>
      <c r="BX119" s="114"/>
      <c r="BY119" s="114"/>
      <c r="BZ119" s="114"/>
      <c r="CC119" s="129"/>
      <c r="CD119" s="129"/>
      <c r="CE119" s="129"/>
      <c r="CF119" s="129"/>
      <c r="CG119" s="129"/>
      <c r="CH119" s="129"/>
      <c r="CI119" s="129"/>
      <c r="CJ119" s="129"/>
      <c r="CK119" s="129"/>
    </row>
    <row r="120" spans="1:89" ht="14.2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224"/>
      <c r="AT120" s="224"/>
      <c r="AU120" s="226"/>
      <c r="AV120" s="2237" t="s">
        <v>63</v>
      </c>
      <c r="AW120" s="1722">
        <v>0.049633062044170152</v>
      </c>
      <c r="AX120" s="1722">
        <v>0.049633062044170152</v>
      </c>
      <c r="AY120" s="1722">
        <v>0.21693970088300299</v>
      </c>
      <c r="AZ120" s="1722">
        <v>0.21693970088300299</v>
      </c>
      <c r="BA120" s="1722">
        <v>0.21693970088300299</v>
      </c>
      <c r="BB120" s="1722">
        <v>0.21693970088300299</v>
      </c>
      <c r="BC120" s="1722">
        <v>0.19241028738984678</v>
      </c>
      <c r="BD120" s="1722">
        <v>0.19241028738984678</v>
      </c>
      <c r="BE120" s="1722">
        <v>0.19241028738984678</v>
      </c>
      <c r="BF120" s="1722">
        <v>0.19241028738984678</v>
      </c>
      <c r="BG120" s="1722">
        <v>0.19241028738984678</v>
      </c>
      <c r="BH120" s="1722">
        <v>0.19241028738984678</v>
      </c>
      <c r="BI120" s="226"/>
      <c r="BJ120" s="2237" t="s">
        <v>63</v>
      </c>
      <c r="BK120" s="1722">
        <v>-0.034325833836699828</v>
      </c>
      <c r="BL120" s="1722">
        <v>-0.034325833836699828</v>
      </c>
      <c r="BM120" s="1722">
        <v>0.053100877934826485</v>
      </c>
      <c r="BN120" s="1722">
        <v>0.053100877934826485</v>
      </c>
      <c r="BO120" s="1722">
        <v>0.053100877934826485</v>
      </c>
      <c r="BP120" s="1722">
        <v>0.053100877934826485</v>
      </c>
      <c r="BQ120" s="1722">
        <v>0.037118609733414715</v>
      </c>
      <c r="BR120" s="1722">
        <v>0.037118609733414715</v>
      </c>
      <c r="BS120" s="1722">
        <v>0.037118609733414715</v>
      </c>
      <c r="BT120" s="1722">
        <v>0.037118609733414715</v>
      </c>
      <c r="BU120" s="1722">
        <v>0.037118609733414715</v>
      </c>
      <c r="BV120" s="1722">
        <v>0.037118609733414715</v>
      </c>
      <c r="BW120" s="224"/>
      <c r="BX120" s="114"/>
      <c r="BY120" s="114"/>
      <c r="BZ120" s="114"/>
      <c r="CC120" s="129"/>
      <c r="CD120" s="129"/>
      <c r="CE120" s="129"/>
      <c r="CF120" s="129"/>
      <c r="CG120" s="129"/>
      <c r="CH120" s="129"/>
      <c r="CI120" s="129"/>
      <c r="CJ120" s="129"/>
      <c r="CK120" s="129"/>
    </row>
    <row r="121" spans="1:89" ht="14.25">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224"/>
      <c r="AT121" s="224"/>
      <c r="AU121" s="226"/>
      <c r="AV121" s="2237"/>
      <c r="AW121" s="1722">
        <v>0.049633062044170152</v>
      </c>
      <c r="AX121" s="1722">
        <v>0.049633062044170152</v>
      </c>
      <c r="AY121" s="1722">
        <v>0.21693970088300299</v>
      </c>
      <c r="AZ121" s="1722">
        <v>0.21693970088300299</v>
      </c>
      <c r="BA121" s="1722">
        <v>0.21693970088300299</v>
      </c>
      <c r="BB121" s="1722">
        <v>0.21693970088300299</v>
      </c>
      <c r="BC121" s="1722">
        <v>0.19241028738984678</v>
      </c>
      <c r="BD121" s="1722">
        <v>0.19241028738984678</v>
      </c>
      <c r="BE121" s="1722">
        <v>0.19241028738984678</v>
      </c>
      <c r="BF121" s="1722">
        <v>0.19241028738984678</v>
      </c>
      <c r="BG121" s="1722">
        <v>0.19241028738984678</v>
      </c>
      <c r="BH121" s="1722">
        <v>0.19241028738984678</v>
      </c>
      <c r="BI121" s="226"/>
      <c r="BJ121" s="2237"/>
      <c r="BK121" s="1722">
        <v>-0.034325833836699828</v>
      </c>
      <c r="BL121" s="1722">
        <v>-0.034325833836699828</v>
      </c>
      <c r="BM121" s="1722">
        <v>0.053100877934826485</v>
      </c>
      <c r="BN121" s="1722">
        <v>0.053100877934826485</v>
      </c>
      <c r="BO121" s="1722">
        <v>0.053100877934826485</v>
      </c>
      <c r="BP121" s="1722">
        <v>0.053100877934826485</v>
      </c>
      <c r="BQ121" s="1722">
        <v>0.037118609733414715</v>
      </c>
      <c r="BR121" s="1722">
        <v>0.037118609733414715</v>
      </c>
      <c r="BS121" s="1722">
        <v>0.037118609733414715</v>
      </c>
      <c r="BT121" s="1722">
        <v>0.037118609733414715</v>
      </c>
      <c r="BU121" s="1722">
        <v>0.037118609733414715</v>
      </c>
      <c r="BV121" s="1722">
        <v>0.037118609733414715</v>
      </c>
      <c r="BW121" s="224"/>
      <c r="BX121" s="114"/>
      <c r="BY121" s="114"/>
      <c r="BZ121" s="114"/>
      <c r="CC121" s="129"/>
      <c r="CD121" s="129"/>
      <c r="CE121" s="129"/>
      <c r="CF121" s="129"/>
      <c r="CG121" s="129"/>
      <c r="CH121" s="129"/>
      <c r="CI121" s="129"/>
      <c r="CJ121" s="129"/>
      <c r="CK121" s="129"/>
    </row>
    <row r="122" spans="1:89" ht="14.25">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14"/>
      <c r="AR122" s="114"/>
      <c r="AS122" s="224"/>
      <c r="AT122" s="224"/>
      <c r="AU122" s="226"/>
      <c r="AV122" s="2237"/>
      <c r="AW122" s="1722">
        <v>0.049633062044170152</v>
      </c>
      <c r="AX122" s="1722">
        <v>0.049633062044170152</v>
      </c>
      <c r="AY122" s="1722">
        <v>0.21693970088300299</v>
      </c>
      <c r="AZ122" s="1722">
        <v>0.21693970088300299</v>
      </c>
      <c r="BA122" s="1722">
        <v>0.21693970088300299</v>
      </c>
      <c r="BB122" s="1722">
        <v>0.21693970088300299</v>
      </c>
      <c r="BC122" s="1722">
        <v>0.19241028738984678</v>
      </c>
      <c r="BD122" s="1722">
        <v>0.19241028738984678</v>
      </c>
      <c r="BE122" s="1722">
        <v>0.19241028738984678</v>
      </c>
      <c r="BF122" s="1722">
        <v>0.19241028738984678</v>
      </c>
      <c r="BG122" s="1722">
        <v>0.19241028738984678</v>
      </c>
      <c r="BH122" s="1722">
        <v>0.19241028738984678</v>
      </c>
      <c r="BI122" s="226"/>
      <c r="BJ122" s="2237"/>
      <c r="BK122" s="1722">
        <v>-0.034325833836699828</v>
      </c>
      <c r="BL122" s="1722">
        <v>-0.034325833836699828</v>
      </c>
      <c r="BM122" s="1722">
        <v>0.053100877934826485</v>
      </c>
      <c r="BN122" s="1722">
        <v>0.053100877934826485</v>
      </c>
      <c r="BO122" s="1722">
        <v>0.053100877934826485</v>
      </c>
      <c r="BP122" s="1722">
        <v>0.053100877934826485</v>
      </c>
      <c r="BQ122" s="1722">
        <v>0.037118609733414715</v>
      </c>
      <c r="BR122" s="1722">
        <v>0.037118609733414715</v>
      </c>
      <c r="BS122" s="1722">
        <v>0.037118609733414715</v>
      </c>
      <c r="BT122" s="1722">
        <v>0.037118609733414715</v>
      </c>
      <c r="BU122" s="1722">
        <v>0.037118609733414715</v>
      </c>
      <c r="BV122" s="1722">
        <v>0.037118609733414715</v>
      </c>
      <c r="BW122" s="224"/>
      <c r="BX122" s="114"/>
      <c r="BY122" s="114"/>
      <c r="BZ122" s="114"/>
      <c r="CC122" s="129"/>
      <c r="CD122" s="129"/>
      <c r="CE122" s="129"/>
      <c r="CF122" s="129"/>
      <c r="CG122" s="129"/>
      <c r="CH122" s="129"/>
      <c r="CI122" s="129"/>
      <c r="CJ122" s="129"/>
      <c r="CK122" s="129"/>
    </row>
    <row r="123" spans="1:89" ht="14.25">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c r="AR123" s="114"/>
      <c r="AS123" s="224"/>
      <c r="AT123" s="224"/>
      <c r="AU123" s="226"/>
      <c r="AV123" s="2237"/>
      <c r="AW123" s="1722">
        <v>0.049633062044170152</v>
      </c>
      <c r="AX123" s="1722">
        <v>0.049633062044170152</v>
      </c>
      <c r="AY123" s="1722">
        <v>0.21693970088300299</v>
      </c>
      <c r="AZ123" s="1722">
        <v>0.21693970088300299</v>
      </c>
      <c r="BA123" s="1722">
        <v>0.21693970088300299</v>
      </c>
      <c r="BB123" s="1722">
        <v>0.21693970088300299</v>
      </c>
      <c r="BC123" s="1722">
        <v>0.19241028738984678</v>
      </c>
      <c r="BD123" s="1722">
        <v>0.19241028738984678</v>
      </c>
      <c r="BE123" s="1722">
        <v>0.19241028738984678</v>
      </c>
      <c r="BF123" s="1722">
        <v>0.19241028738984678</v>
      </c>
      <c r="BG123" s="1722">
        <v>0.19241028738984678</v>
      </c>
      <c r="BH123" s="1722">
        <v>0.19241028738984678</v>
      </c>
      <c r="BI123" s="226"/>
      <c r="BJ123" s="2237"/>
      <c r="BK123" s="1722">
        <v>-0.034325833836699828</v>
      </c>
      <c r="BL123" s="1722">
        <v>-0.034325833836699828</v>
      </c>
      <c r="BM123" s="1722">
        <v>0.053100877934826485</v>
      </c>
      <c r="BN123" s="1722">
        <v>0.053100877934826485</v>
      </c>
      <c r="BO123" s="1722">
        <v>0.053100877934826485</v>
      </c>
      <c r="BP123" s="1722">
        <v>0.053100877934826485</v>
      </c>
      <c r="BQ123" s="1722">
        <v>0.037118609733414715</v>
      </c>
      <c r="BR123" s="1722">
        <v>0.037118609733414715</v>
      </c>
      <c r="BS123" s="1722">
        <v>0.037118609733414715</v>
      </c>
      <c r="BT123" s="1722">
        <v>0.037118609733414715</v>
      </c>
      <c r="BU123" s="1722">
        <v>0.037118609733414715</v>
      </c>
      <c r="BV123" s="1722">
        <v>0.037118609733414715</v>
      </c>
      <c r="BW123" s="224"/>
      <c r="BX123" s="114"/>
      <c r="BY123" s="114"/>
      <c r="BZ123" s="114"/>
      <c r="CC123" s="129"/>
      <c r="CD123" s="129"/>
      <c r="CE123" s="129"/>
      <c r="CF123" s="129"/>
      <c r="CG123" s="129"/>
      <c r="CH123" s="129"/>
      <c r="CI123" s="129"/>
      <c r="CJ123" s="129"/>
      <c r="CK123" s="129"/>
    </row>
    <row r="124" spans="1:89" ht="14.25">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c r="AS124" s="224"/>
      <c r="AT124" s="224"/>
      <c r="AU124" s="226"/>
      <c r="AV124" s="2237"/>
      <c r="AW124" s="1722">
        <v>0.049633062044170152</v>
      </c>
      <c r="AX124" s="1722">
        <v>0.049633062044170152</v>
      </c>
      <c r="AY124" s="1722">
        <v>0.21693970088300299</v>
      </c>
      <c r="AZ124" s="1722">
        <v>0.21693970088300299</v>
      </c>
      <c r="BA124" s="1722">
        <v>0.21693970088300299</v>
      </c>
      <c r="BB124" s="1722">
        <v>0.21693970088300299</v>
      </c>
      <c r="BC124" s="1722">
        <v>0.19241028738984678</v>
      </c>
      <c r="BD124" s="1722">
        <v>0.19241028738984678</v>
      </c>
      <c r="BE124" s="1722">
        <v>0.19241028738984678</v>
      </c>
      <c r="BF124" s="1722">
        <v>0.19241028738984678</v>
      </c>
      <c r="BG124" s="1722">
        <v>0.19241028738984678</v>
      </c>
      <c r="BH124" s="1722">
        <v>0.19241028738984678</v>
      </c>
      <c r="BI124" s="226"/>
      <c r="BJ124" s="2237"/>
      <c r="BK124" s="1722">
        <v>-0.034325833836699828</v>
      </c>
      <c r="BL124" s="1722">
        <v>-0.034325833836699828</v>
      </c>
      <c r="BM124" s="1722">
        <v>0.053100877934826485</v>
      </c>
      <c r="BN124" s="1722">
        <v>0.053100877934826485</v>
      </c>
      <c r="BO124" s="1722">
        <v>0.053100877934826485</v>
      </c>
      <c r="BP124" s="1722">
        <v>0.053100877934826485</v>
      </c>
      <c r="BQ124" s="1722">
        <v>0.037118609733414715</v>
      </c>
      <c r="BR124" s="1722">
        <v>0.037118609733414715</v>
      </c>
      <c r="BS124" s="1722">
        <v>0.037118609733414715</v>
      </c>
      <c r="BT124" s="1722">
        <v>0.037118609733414715</v>
      </c>
      <c r="BU124" s="1722">
        <v>0.037118609733414715</v>
      </c>
      <c r="BV124" s="1722">
        <v>0.037118609733414715</v>
      </c>
      <c r="BW124" s="224"/>
      <c r="BX124" s="114"/>
      <c r="BY124" s="114"/>
      <c r="BZ124" s="114"/>
      <c r="CC124" s="129"/>
      <c r="CD124" s="129"/>
      <c r="CE124" s="129"/>
      <c r="CF124" s="129"/>
      <c r="CG124" s="129"/>
      <c r="CH124" s="129"/>
      <c r="CI124" s="129"/>
      <c r="CJ124" s="129"/>
      <c r="CK124" s="129"/>
    </row>
    <row r="125" spans="1:89" ht="14.25">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224"/>
      <c r="AT125" s="224"/>
      <c r="AU125" s="226"/>
      <c r="AV125" s="2237"/>
      <c r="AW125" s="1722">
        <v>0.049633062044170152</v>
      </c>
      <c r="AX125" s="1722">
        <v>0.049633062044170152</v>
      </c>
      <c r="AY125" s="1722">
        <v>0.21693970088300299</v>
      </c>
      <c r="AZ125" s="1722">
        <v>0.21693970088300299</v>
      </c>
      <c r="BA125" s="1722">
        <v>0.21693970088300299</v>
      </c>
      <c r="BB125" s="1722">
        <v>0.21693970088300299</v>
      </c>
      <c r="BC125" s="1722">
        <v>0.19241028738984678</v>
      </c>
      <c r="BD125" s="1722">
        <v>0.19241028738984678</v>
      </c>
      <c r="BE125" s="1722">
        <v>0.19241028738984678</v>
      </c>
      <c r="BF125" s="1722">
        <v>0.19241028738984678</v>
      </c>
      <c r="BG125" s="1722">
        <v>0.19241028738984678</v>
      </c>
      <c r="BH125" s="1722">
        <v>0.19241028738984678</v>
      </c>
      <c r="BI125" s="226"/>
      <c r="BJ125" s="2237"/>
      <c r="BK125" s="1722">
        <v>-0.034325833836699828</v>
      </c>
      <c r="BL125" s="1722">
        <v>-0.034325833836699828</v>
      </c>
      <c r="BM125" s="1722">
        <v>0.053100877934826485</v>
      </c>
      <c r="BN125" s="1722">
        <v>0.053100877934826485</v>
      </c>
      <c r="BO125" s="1722">
        <v>0.053100877934826485</v>
      </c>
      <c r="BP125" s="1722">
        <v>0.053100877934826485</v>
      </c>
      <c r="BQ125" s="1722">
        <v>0.037118609733414715</v>
      </c>
      <c r="BR125" s="1722">
        <v>0.037118609733414715</v>
      </c>
      <c r="BS125" s="1722">
        <v>0.037118609733414715</v>
      </c>
      <c r="BT125" s="1722">
        <v>0.037118609733414715</v>
      </c>
      <c r="BU125" s="1722">
        <v>0.037118609733414715</v>
      </c>
      <c r="BV125" s="1722">
        <v>0.037118609733414715</v>
      </c>
      <c r="BW125" s="224"/>
      <c r="BX125" s="114"/>
      <c r="BY125" s="114"/>
      <c r="BZ125" s="114"/>
      <c r="CC125" s="129"/>
      <c r="CD125" s="129"/>
      <c r="CE125" s="129"/>
      <c r="CF125" s="129"/>
      <c r="CG125" s="129"/>
      <c r="CH125" s="129"/>
      <c r="CI125" s="129"/>
      <c r="CJ125" s="129"/>
      <c r="CK125" s="129"/>
    </row>
    <row r="126" spans="1:89" ht="14.25">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224"/>
      <c r="AT126" s="224"/>
      <c r="AU126" s="226"/>
      <c r="AV126" s="2237"/>
      <c r="AW126" s="1722">
        <v>0.049633062044170152</v>
      </c>
      <c r="AX126" s="1722">
        <v>0.049633062044170152</v>
      </c>
      <c r="AY126" s="1722">
        <v>0.21693970088300299</v>
      </c>
      <c r="AZ126" s="1722">
        <v>0.21693970088300299</v>
      </c>
      <c r="BA126" s="1722">
        <v>0.21693970088300299</v>
      </c>
      <c r="BB126" s="1722">
        <v>0.21693970088300299</v>
      </c>
      <c r="BC126" s="1722">
        <v>0.19241028738984678</v>
      </c>
      <c r="BD126" s="1722">
        <v>0.19241028738984678</v>
      </c>
      <c r="BE126" s="1722">
        <v>0.19241028738984678</v>
      </c>
      <c r="BF126" s="1722">
        <v>0.19241028738984678</v>
      </c>
      <c r="BG126" s="1722">
        <v>0.19241028738984678</v>
      </c>
      <c r="BH126" s="1722">
        <v>0.19241028738984678</v>
      </c>
      <c r="BI126" s="226"/>
      <c r="BJ126" s="2237"/>
      <c r="BK126" s="1722">
        <v>-0.034325833836699828</v>
      </c>
      <c r="BL126" s="1722">
        <v>-0.034325833836699828</v>
      </c>
      <c r="BM126" s="1722">
        <v>0.053100877934826485</v>
      </c>
      <c r="BN126" s="1722">
        <v>0.053100877934826485</v>
      </c>
      <c r="BO126" s="1722">
        <v>0.053100877934826485</v>
      </c>
      <c r="BP126" s="1722">
        <v>0.053100877934826485</v>
      </c>
      <c r="BQ126" s="1722">
        <v>0.037118609733414715</v>
      </c>
      <c r="BR126" s="1722">
        <v>0.037118609733414715</v>
      </c>
      <c r="BS126" s="1722">
        <v>0.037118609733414715</v>
      </c>
      <c r="BT126" s="1722">
        <v>0.037118609733414715</v>
      </c>
      <c r="BU126" s="1722">
        <v>0.037118609733414715</v>
      </c>
      <c r="BV126" s="1722">
        <v>0.037118609733414715</v>
      </c>
      <c r="BW126" s="224"/>
      <c r="BX126" s="114"/>
      <c r="BY126" s="114"/>
      <c r="BZ126" s="114"/>
      <c r="CC126" s="129"/>
      <c r="CD126" s="129"/>
      <c r="CE126" s="129"/>
      <c r="CF126" s="129"/>
      <c r="CG126" s="129"/>
      <c r="CH126" s="129"/>
      <c r="CI126" s="129"/>
      <c r="CJ126" s="129"/>
      <c r="CK126" s="129"/>
    </row>
    <row r="127" spans="1:89" ht="14.25">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c r="AQ127" s="114"/>
      <c r="AR127" s="114"/>
      <c r="AS127" s="224"/>
      <c r="AT127" s="224"/>
      <c r="AU127" s="226"/>
      <c r="AV127" s="2237"/>
      <c r="AW127" s="1722">
        <v>0.049633062044170152</v>
      </c>
      <c r="AX127" s="1722">
        <v>0.049633062044170152</v>
      </c>
      <c r="AY127" s="1722">
        <v>0.21693970088300299</v>
      </c>
      <c r="AZ127" s="1722">
        <v>0.21693970088300299</v>
      </c>
      <c r="BA127" s="1722">
        <v>0.21693970088300299</v>
      </c>
      <c r="BB127" s="1722">
        <v>0.21693970088300299</v>
      </c>
      <c r="BC127" s="1722">
        <v>0.19241028738984678</v>
      </c>
      <c r="BD127" s="1722">
        <v>0.19241028738984678</v>
      </c>
      <c r="BE127" s="1722">
        <v>0.19241028738984678</v>
      </c>
      <c r="BF127" s="1722">
        <v>0.19241028738984678</v>
      </c>
      <c r="BG127" s="1722">
        <v>0.19241028738984678</v>
      </c>
      <c r="BH127" s="1722">
        <v>0.19241028738984678</v>
      </c>
      <c r="BI127" s="226"/>
      <c r="BJ127" s="2237"/>
      <c r="BK127" s="1722">
        <v>-0.034325833836699828</v>
      </c>
      <c r="BL127" s="1722">
        <v>-0.034325833836699828</v>
      </c>
      <c r="BM127" s="1722">
        <v>0.053100877934826485</v>
      </c>
      <c r="BN127" s="1722">
        <v>0.053100877934826485</v>
      </c>
      <c r="BO127" s="1722">
        <v>0.053100877934826485</v>
      </c>
      <c r="BP127" s="1722">
        <v>0.053100877934826485</v>
      </c>
      <c r="BQ127" s="1722">
        <v>0.037118609733414715</v>
      </c>
      <c r="BR127" s="1722">
        <v>0.037118609733414715</v>
      </c>
      <c r="BS127" s="1722">
        <v>0.037118609733414715</v>
      </c>
      <c r="BT127" s="1722">
        <v>0.037118609733414715</v>
      </c>
      <c r="BU127" s="1722">
        <v>0.037118609733414715</v>
      </c>
      <c r="BV127" s="1722">
        <v>0.037118609733414715</v>
      </c>
      <c r="BW127" s="224"/>
      <c r="BX127" s="114"/>
      <c r="BY127" s="114"/>
      <c r="BZ127" s="114"/>
      <c r="CC127" s="129"/>
      <c r="CD127" s="129"/>
      <c r="CE127" s="129"/>
      <c r="CF127" s="129"/>
      <c r="CG127" s="129"/>
      <c r="CH127" s="129"/>
      <c r="CI127" s="129"/>
      <c r="CJ127" s="129"/>
      <c r="CK127" s="129"/>
    </row>
    <row r="128" spans="1:89" ht="14.25">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224"/>
      <c r="AT128" s="224"/>
      <c r="AU128" s="226"/>
      <c r="AV128" s="2237"/>
      <c r="AW128" s="1722">
        <v>0.049633062044170152</v>
      </c>
      <c r="AX128" s="1722">
        <v>0.049633062044170152</v>
      </c>
      <c r="AY128" s="1722">
        <v>0.21693970088300299</v>
      </c>
      <c r="AZ128" s="1722">
        <v>0.21693970088300299</v>
      </c>
      <c r="BA128" s="1722">
        <v>0.21693970088300299</v>
      </c>
      <c r="BB128" s="1722">
        <v>0.21693970088300299</v>
      </c>
      <c r="BC128" s="1722">
        <v>0.19241028738984678</v>
      </c>
      <c r="BD128" s="1722">
        <v>0.19241028738984678</v>
      </c>
      <c r="BE128" s="1722">
        <v>0.19241028738984678</v>
      </c>
      <c r="BF128" s="1722">
        <v>0.19241028738984678</v>
      </c>
      <c r="BG128" s="1722">
        <v>0.19241028738984678</v>
      </c>
      <c r="BH128" s="1722">
        <v>0.19241028738984678</v>
      </c>
      <c r="BI128" s="226"/>
      <c r="BJ128" s="2237"/>
      <c r="BK128" s="1722">
        <v>-0.034325833836699828</v>
      </c>
      <c r="BL128" s="1722">
        <v>-0.034325833836699828</v>
      </c>
      <c r="BM128" s="1722">
        <v>0.053100877934826485</v>
      </c>
      <c r="BN128" s="1722">
        <v>0.053100877934826485</v>
      </c>
      <c r="BO128" s="1722">
        <v>0.053100877934826485</v>
      </c>
      <c r="BP128" s="1722">
        <v>0.053100877934826485</v>
      </c>
      <c r="BQ128" s="1722">
        <v>0.037118609733414715</v>
      </c>
      <c r="BR128" s="1722">
        <v>0.037118609733414715</v>
      </c>
      <c r="BS128" s="1722">
        <v>0.037118609733414715</v>
      </c>
      <c r="BT128" s="1722">
        <v>0.037118609733414715</v>
      </c>
      <c r="BU128" s="1722">
        <v>0.037118609733414715</v>
      </c>
      <c r="BV128" s="1722">
        <v>0.037118609733414715</v>
      </c>
      <c r="BW128" s="224"/>
      <c r="BX128" s="114"/>
      <c r="BY128" s="114"/>
      <c r="BZ128" s="114"/>
      <c r="CC128" s="129"/>
      <c r="CD128" s="129"/>
      <c r="CE128" s="129"/>
      <c r="CF128" s="129"/>
      <c r="CG128" s="129"/>
      <c r="CH128" s="129"/>
      <c r="CI128" s="129"/>
      <c r="CJ128" s="129"/>
      <c r="CK128" s="129"/>
    </row>
    <row r="129" spans="1:89" ht="14.25">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c r="AO129" s="114"/>
      <c r="AP129" s="114"/>
      <c r="AQ129" s="114"/>
      <c r="AR129" s="114"/>
      <c r="AS129" s="224"/>
      <c r="AT129" s="224"/>
      <c r="AU129" s="226"/>
      <c r="AV129" s="2237"/>
      <c r="AW129" s="1722">
        <v>0.049633062044170152</v>
      </c>
      <c r="AX129" s="1722">
        <v>0.049633062044170152</v>
      </c>
      <c r="AY129" s="1722">
        <v>0.21693970088300299</v>
      </c>
      <c r="AZ129" s="1722">
        <v>0.21693970088300299</v>
      </c>
      <c r="BA129" s="1722">
        <v>0.21693970088300299</v>
      </c>
      <c r="BB129" s="1722">
        <v>0.21693970088300299</v>
      </c>
      <c r="BC129" s="1722">
        <v>0.19241028738984678</v>
      </c>
      <c r="BD129" s="1722">
        <v>0.19241028738984678</v>
      </c>
      <c r="BE129" s="1722">
        <v>0.19241028738984678</v>
      </c>
      <c r="BF129" s="1722">
        <v>0.19241028738984678</v>
      </c>
      <c r="BG129" s="1722">
        <v>0.19241028738984678</v>
      </c>
      <c r="BH129" s="1722">
        <v>0.19241028738984678</v>
      </c>
      <c r="BI129" s="226"/>
      <c r="BJ129" s="2237"/>
      <c r="BK129" s="1722">
        <v>-0.034325833836699828</v>
      </c>
      <c r="BL129" s="1722">
        <v>-0.034325833836699828</v>
      </c>
      <c r="BM129" s="1722">
        <v>0.053100877934826485</v>
      </c>
      <c r="BN129" s="1722">
        <v>0.053100877934826485</v>
      </c>
      <c r="BO129" s="1722">
        <v>0.053100877934826485</v>
      </c>
      <c r="BP129" s="1722">
        <v>0.053100877934826485</v>
      </c>
      <c r="BQ129" s="1722">
        <v>0.037118609733414715</v>
      </c>
      <c r="BR129" s="1722">
        <v>0.037118609733414715</v>
      </c>
      <c r="BS129" s="1722">
        <v>0.037118609733414715</v>
      </c>
      <c r="BT129" s="1722">
        <v>0.037118609733414715</v>
      </c>
      <c r="BU129" s="1722">
        <v>0.037118609733414715</v>
      </c>
      <c r="BV129" s="1722">
        <v>0.037118609733414715</v>
      </c>
      <c r="BW129" s="224"/>
      <c r="BX129" s="114"/>
      <c r="BY129" s="114"/>
      <c r="BZ129" s="114"/>
      <c r="CC129" s="129"/>
      <c r="CD129" s="129"/>
      <c r="CE129" s="129"/>
      <c r="CF129" s="129"/>
      <c r="CG129" s="129"/>
      <c r="CH129" s="129"/>
      <c r="CI129" s="129"/>
      <c r="CJ129" s="129"/>
      <c r="CK129" s="129"/>
    </row>
    <row r="130" spans="1:89" ht="14.25">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c r="AO130" s="114"/>
      <c r="AP130" s="114"/>
      <c r="AQ130" s="114"/>
      <c r="AR130" s="114"/>
      <c r="AS130" s="224"/>
      <c r="AT130" s="224"/>
      <c r="AU130" s="226"/>
      <c r="AV130" s="2237"/>
      <c r="AW130" s="1722">
        <v>0.049633062044170152</v>
      </c>
      <c r="AX130" s="1722">
        <v>0.049633062044170152</v>
      </c>
      <c r="AY130" s="1722">
        <v>0.21693970088300299</v>
      </c>
      <c r="AZ130" s="1722">
        <v>0.21693970088300299</v>
      </c>
      <c r="BA130" s="1722">
        <v>0.21693970088300299</v>
      </c>
      <c r="BB130" s="1722">
        <v>0.21693970088300299</v>
      </c>
      <c r="BC130" s="1722">
        <v>0.19241028738984678</v>
      </c>
      <c r="BD130" s="1722">
        <v>0.19241028738984678</v>
      </c>
      <c r="BE130" s="1722">
        <v>0.19241028738984678</v>
      </c>
      <c r="BF130" s="1722">
        <v>0.19241028738984678</v>
      </c>
      <c r="BG130" s="1722">
        <v>0.19241028738984678</v>
      </c>
      <c r="BH130" s="1722">
        <v>0.19241028738984678</v>
      </c>
      <c r="BI130" s="226"/>
      <c r="BJ130" s="2237"/>
      <c r="BK130" s="1722">
        <v>-0.034325833836699828</v>
      </c>
      <c r="BL130" s="1722">
        <v>-0.034325833836699828</v>
      </c>
      <c r="BM130" s="1722">
        <v>0.053100877934826485</v>
      </c>
      <c r="BN130" s="1722">
        <v>0.053100877934826485</v>
      </c>
      <c r="BO130" s="1722">
        <v>0.053100877934826485</v>
      </c>
      <c r="BP130" s="1722">
        <v>0.053100877934826485</v>
      </c>
      <c r="BQ130" s="1722">
        <v>0.037118609733414715</v>
      </c>
      <c r="BR130" s="1722">
        <v>0.037118609733414715</v>
      </c>
      <c r="BS130" s="1722">
        <v>0.037118609733414715</v>
      </c>
      <c r="BT130" s="1722">
        <v>0.037118609733414715</v>
      </c>
      <c r="BU130" s="1722">
        <v>0.037118609733414715</v>
      </c>
      <c r="BV130" s="1722">
        <v>0.037118609733414715</v>
      </c>
      <c r="BW130" s="224"/>
      <c r="BX130" s="114"/>
      <c r="BY130" s="114"/>
      <c r="BZ130" s="114"/>
      <c r="CC130" s="129"/>
      <c r="CD130" s="129"/>
      <c r="CE130" s="129"/>
      <c r="CF130" s="129"/>
      <c r="CG130" s="129"/>
      <c r="CH130" s="129"/>
      <c r="CI130" s="129"/>
      <c r="CJ130" s="129"/>
      <c r="CK130" s="129"/>
    </row>
    <row r="131" spans="1:89" ht="14.25">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c r="AR131" s="114"/>
      <c r="AS131" s="224"/>
      <c r="AT131" s="224"/>
      <c r="AU131" s="227" t="s">
        <v>97</v>
      </c>
      <c r="AV131" s="2237"/>
      <c r="AW131" s="1722">
        <v>0.049633062044170152</v>
      </c>
      <c r="AX131" s="1722">
        <v>0.049633062044170152</v>
      </c>
      <c r="AY131" s="1722">
        <v>0.21693970088300299</v>
      </c>
      <c r="AZ131" s="1722">
        <v>0.21693970088300299</v>
      </c>
      <c r="BA131" s="1722">
        <v>0.21693970088300299</v>
      </c>
      <c r="BB131" s="1722">
        <v>0.21693970088300299</v>
      </c>
      <c r="BC131" s="1722">
        <v>0.19241028738984678</v>
      </c>
      <c r="BD131" s="1722">
        <v>0.19241028738984678</v>
      </c>
      <c r="BE131" s="1722">
        <v>0.19241028738984678</v>
      </c>
      <c r="BF131" s="1722">
        <v>0.19241028738984678</v>
      </c>
      <c r="BG131" s="1722">
        <v>0.19241028738984678</v>
      </c>
      <c r="BH131" s="1722">
        <v>0.19241028738984678</v>
      </c>
      <c r="BI131" s="227" t="s">
        <v>97</v>
      </c>
      <c r="BJ131" s="2237"/>
      <c r="BK131" s="1722">
        <v>-0.034325833836699828</v>
      </c>
      <c r="BL131" s="1722">
        <v>-0.034325833836699828</v>
      </c>
      <c r="BM131" s="1722">
        <v>0.053100877934826485</v>
      </c>
      <c r="BN131" s="1722">
        <v>0.053100877934826485</v>
      </c>
      <c r="BO131" s="1722">
        <v>0.053100877934826485</v>
      </c>
      <c r="BP131" s="1722">
        <v>0.053100877934826485</v>
      </c>
      <c r="BQ131" s="1722">
        <v>0.037118609733414715</v>
      </c>
      <c r="BR131" s="1722">
        <v>0.037118609733414715</v>
      </c>
      <c r="BS131" s="1722">
        <v>0.037118609733414715</v>
      </c>
      <c r="BT131" s="1722">
        <v>0.037118609733414715</v>
      </c>
      <c r="BU131" s="1722">
        <v>0.037118609733414715</v>
      </c>
      <c r="BV131" s="1722">
        <v>0.037118609733414715</v>
      </c>
      <c r="BW131" s="224"/>
      <c r="BX131" s="114"/>
      <c r="BY131" s="114"/>
      <c r="BZ131" s="114"/>
      <c r="CC131" s="129"/>
      <c r="CD131" s="129"/>
      <c r="CE131" s="129"/>
      <c r="CF131" s="129"/>
      <c r="CG131" s="129"/>
      <c r="CH131" s="129"/>
      <c r="CI131" s="129"/>
      <c r="CJ131" s="129"/>
      <c r="CK131" s="129"/>
    </row>
    <row r="132" spans="1:89" ht="14.25">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c r="AO132" s="114"/>
      <c r="AP132" s="114"/>
      <c r="AQ132" s="114"/>
      <c r="AR132" s="114"/>
      <c r="AS132" s="224"/>
      <c r="AT132" s="224"/>
      <c r="AU132" s="227"/>
      <c r="AV132" s="227"/>
      <c r="AW132" s="1784" t="s">
        <v>63</v>
      </c>
      <c r="AX132" s="1784"/>
      <c r="AY132" s="1784"/>
      <c r="AZ132" s="1784"/>
      <c r="BA132" s="1784"/>
      <c r="BB132" s="1784"/>
      <c r="BC132" s="1784"/>
      <c r="BD132" s="1784"/>
      <c r="BE132" s="1784"/>
      <c r="BF132" s="1784"/>
      <c r="BG132" s="1784"/>
      <c r="BH132" s="1786" t="s">
        <v>99</v>
      </c>
      <c r="BI132" s="227"/>
      <c r="BJ132" s="227"/>
      <c r="BK132" s="1784" t="s">
        <v>63</v>
      </c>
      <c r="BL132" s="1784"/>
      <c r="BM132" s="1784"/>
      <c r="BN132" s="1784"/>
      <c r="BO132" s="1784"/>
      <c r="BP132" s="1784"/>
      <c r="BQ132" s="1784"/>
      <c r="BR132" s="1784"/>
      <c r="BS132" s="1784"/>
      <c r="BT132" s="1784"/>
      <c r="BU132" s="1784"/>
      <c r="BV132" s="1786" t="s">
        <v>99</v>
      </c>
      <c r="BW132" s="224"/>
      <c r="BX132" s="114"/>
      <c r="BY132" s="114"/>
      <c r="BZ132" s="114"/>
      <c r="CC132" s="129"/>
      <c r="CD132" s="129"/>
      <c r="CE132" s="129"/>
      <c r="CF132" s="129"/>
      <c r="CG132" s="129"/>
      <c r="CH132" s="129"/>
      <c r="CI132" s="129"/>
      <c r="CJ132" s="129"/>
      <c r="CK132" s="129"/>
    </row>
    <row r="133" spans="1:89" ht="14.25">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c r="AO133" s="114"/>
      <c r="AP133" s="114"/>
      <c r="AQ133" s="114"/>
      <c r="AR133" s="114"/>
      <c r="AS133" s="224"/>
      <c r="AT133" s="224"/>
      <c r="AU133" s="226"/>
      <c r="AV133" s="226"/>
      <c r="AW133" s="226" t="s">
        <v>98</v>
      </c>
      <c r="AX133" s="226"/>
      <c r="AY133" s="226"/>
      <c r="AZ133" s="226"/>
      <c r="BA133" s="226"/>
      <c r="BB133" s="226"/>
      <c r="BC133" s="226"/>
      <c r="BD133" s="226"/>
      <c r="BE133" s="226"/>
      <c r="BF133" s="226"/>
      <c r="BG133" s="226"/>
      <c r="BH133" s="226"/>
      <c r="BI133" s="226"/>
      <c r="BJ133" s="226"/>
      <c r="BK133" s="226" t="s">
        <v>98</v>
      </c>
      <c r="BL133" s="224"/>
      <c r="BM133" s="226"/>
      <c r="BN133" s="226"/>
      <c r="BO133" s="226"/>
      <c r="BP133" s="226"/>
      <c r="BQ133" s="226"/>
      <c r="BR133" s="226"/>
      <c r="BS133" s="226"/>
      <c r="BT133" s="226"/>
      <c r="BU133" s="226"/>
      <c r="BV133" s="226"/>
      <c r="BW133" s="224"/>
      <c r="BX133" s="114"/>
      <c r="BY133" s="114"/>
      <c r="BZ133" s="114"/>
      <c r="CC133" s="129"/>
      <c r="CD133" s="129"/>
      <c r="CE133" s="129"/>
      <c r="CF133" s="129"/>
      <c r="CG133" s="129"/>
      <c r="CH133" s="129"/>
      <c r="CI133" s="129"/>
      <c r="CJ133" s="129"/>
      <c r="CK133" s="129"/>
    </row>
    <row r="134" spans="1:89" ht="14.25">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c r="AO134" s="114"/>
      <c r="AP134" s="114"/>
      <c r="AQ134" s="114"/>
      <c r="AR134" s="114"/>
      <c r="AS134" s="224"/>
      <c r="AT134" s="224"/>
      <c r="AU134" s="226"/>
      <c r="AV134" s="226"/>
      <c r="AW134" s="226"/>
      <c r="AX134" s="226"/>
      <c r="AY134" s="226"/>
      <c r="AZ134" s="226"/>
      <c r="BA134" s="226"/>
      <c r="BB134" s="226"/>
      <c r="BC134" s="226"/>
      <c r="BD134" s="226"/>
      <c r="BE134" s="226"/>
      <c r="BF134" s="226"/>
      <c r="BG134" s="226"/>
      <c r="BH134" s="226"/>
      <c r="BI134" s="226"/>
      <c r="BJ134" s="224"/>
      <c r="BK134" s="224"/>
      <c r="BL134" s="226"/>
      <c r="BM134" s="226"/>
      <c r="BN134" s="226"/>
      <c r="BO134" s="226"/>
      <c r="BP134" s="226"/>
      <c r="BQ134" s="226"/>
      <c r="BR134" s="226"/>
      <c r="BS134" s="226"/>
      <c r="BT134" s="226"/>
      <c r="BU134" s="226"/>
      <c r="BV134" s="226"/>
      <c r="BW134" s="224"/>
      <c r="BX134" s="114"/>
      <c r="BY134" s="114"/>
      <c r="BZ134" s="114"/>
      <c r="CC134" s="129"/>
      <c r="CD134" s="129"/>
      <c r="CE134" s="129"/>
      <c r="CF134" s="129"/>
      <c r="CG134" s="129"/>
      <c r="CH134" s="129"/>
      <c r="CI134" s="129"/>
      <c r="CJ134" s="129"/>
      <c r="CK134" s="129"/>
    </row>
    <row r="135" spans="1:89" ht="14.25">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c r="AO135" s="114"/>
      <c r="AP135" s="114"/>
      <c r="AQ135" s="114"/>
      <c r="AR135" s="114"/>
      <c r="AS135" s="224"/>
      <c r="AT135" s="224"/>
      <c r="AU135" s="224"/>
      <c r="AV135" s="1338" t="s">
        <v>5</v>
      </c>
      <c r="AW135" s="1338" t="s">
        <v>6</v>
      </c>
      <c r="AX135" s="1338" t="s">
        <v>7</v>
      </c>
      <c r="AY135" s="1338" t="s">
        <v>8</v>
      </c>
      <c r="AZ135" s="1338" t="s">
        <v>9</v>
      </c>
      <c r="BA135" s="1338" t="s">
        <v>40</v>
      </c>
      <c r="BB135" s="1723"/>
      <c r="BC135" s="226"/>
      <c r="BD135" s="226"/>
      <c r="BE135" s="226"/>
      <c r="BF135" s="226"/>
      <c r="BG135" s="224"/>
      <c r="BH135" s="226"/>
      <c r="BI135" s="226"/>
      <c r="BJ135" s="224"/>
      <c r="BK135" s="226"/>
      <c r="BL135" s="226"/>
      <c r="BM135" s="224"/>
      <c r="BN135" s="226"/>
      <c r="BO135" s="226"/>
      <c r="BP135" s="226"/>
      <c r="BQ135" s="226"/>
      <c r="BR135" s="226"/>
      <c r="BS135" s="226"/>
      <c r="BT135" s="226"/>
      <c r="BU135" s="226"/>
      <c r="BV135" s="226"/>
      <c r="BW135" s="226"/>
      <c r="BX135" s="114"/>
      <c r="BY135" s="114"/>
      <c r="BZ135" s="114"/>
      <c r="CA135" s="129"/>
      <c r="CB135" s="129"/>
      <c r="CC135" s="129"/>
      <c r="CD135" s="129"/>
      <c r="CE135" s="129"/>
      <c r="CF135" s="129"/>
      <c r="CG135" s="129"/>
      <c r="CH135" s="129"/>
      <c r="CI135" s="129"/>
      <c r="CJ135" s="129"/>
      <c r="CK135" s="129"/>
    </row>
    <row r="136" spans="1:89" ht="14.25">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c r="AO136" s="114"/>
      <c r="AP136" s="114"/>
      <c r="AQ136" s="114"/>
      <c r="AR136" s="114"/>
      <c r="AS136" s="224"/>
      <c r="AT136" s="224"/>
      <c r="AU136" s="224"/>
      <c r="AV136" s="1338" t="s">
        <v>10</v>
      </c>
      <c r="AW136" s="1338" t="s">
        <v>11</v>
      </c>
      <c r="AX136" s="1338" t="s">
        <v>12</v>
      </c>
      <c r="AY136" s="1338" t="s">
        <v>13</v>
      </c>
      <c r="AZ136" s="1338" t="s">
        <v>14</v>
      </c>
      <c r="BA136" s="1338" t="s">
        <v>15</v>
      </c>
      <c r="BB136" s="1338" t="s">
        <v>16</v>
      </c>
      <c r="BC136" s="1338" t="s">
        <v>41</v>
      </c>
      <c r="BD136" s="226"/>
      <c r="BE136" s="226"/>
      <c r="BF136" s="226"/>
      <c r="BG136" s="224"/>
      <c r="BH136" s="226"/>
      <c r="BI136" s="226"/>
      <c r="BJ136" s="224"/>
      <c r="BK136" s="226"/>
      <c r="BL136" s="226"/>
      <c r="BM136" s="226"/>
      <c r="BN136" s="226"/>
      <c r="BO136" s="226"/>
      <c r="BP136" s="226"/>
      <c r="BQ136" s="226"/>
      <c r="BR136" s="226"/>
      <c r="BS136" s="226"/>
      <c r="BT136" s="226"/>
      <c r="BU136" s="226"/>
      <c r="BV136" s="226"/>
      <c r="BW136" s="226"/>
      <c r="BX136" s="114"/>
      <c r="BY136" s="114"/>
      <c r="BZ136" s="114"/>
      <c r="CA136" s="129"/>
      <c r="CB136" s="129"/>
      <c r="CC136" s="129"/>
      <c r="CD136" s="129"/>
      <c r="CE136" s="129"/>
      <c r="CF136" s="129"/>
      <c r="CG136" s="129"/>
      <c r="CH136" s="129"/>
      <c r="CI136" s="129"/>
      <c r="CJ136" s="129"/>
      <c r="CK136" s="129"/>
    </row>
    <row r="137" spans="1:89" ht="14.25">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c r="AO137" s="114"/>
      <c r="AP137" s="114"/>
      <c r="AQ137" s="114"/>
      <c r="AR137" s="114"/>
      <c r="AS137" s="224"/>
      <c r="AT137" s="224"/>
      <c r="AU137" s="224"/>
      <c r="AV137" s="224"/>
      <c r="AW137" s="224"/>
      <c r="AX137" s="224"/>
      <c r="AY137" s="224"/>
      <c r="AZ137" s="224"/>
      <c r="BA137" s="224"/>
      <c r="BB137" s="224"/>
      <c r="BC137" s="224"/>
      <c r="BD137" s="224"/>
      <c r="BE137" s="224"/>
      <c r="BF137" s="224"/>
      <c r="BG137" s="226"/>
      <c r="BH137" s="226"/>
      <c r="BI137" s="226"/>
      <c r="BJ137" s="224"/>
      <c r="BK137" s="226"/>
      <c r="BL137" s="226"/>
      <c r="BM137" s="224"/>
      <c r="BN137" s="226"/>
      <c r="BO137" s="226"/>
      <c r="BP137" s="224"/>
      <c r="BQ137" s="224"/>
      <c r="BR137" s="224"/>
      <c r="BS137" s="226"/>
      <c r="BT137" s="226"/>
      <c r="BU137" s="224"/>
      <c r="BV137" s="226"/>
      <c r="BW137" s="226"/>
      <c r="BX137" s="114"/>
      <c r="BY137" s="114"/>
      <c r="BZ137" s="114"/>
      <c r="CA137" s="129"/>
      <c r="CB137" s="129"/>
      <c r="CC137" s="129"/>
      <c r="CD137" s="129"/>
      <c r="CE137" s="129"/>
      <c r="CF137" s="129"/>
      <c r="CG137" s="129"/>
      <c r="CH137" s="129"/>
      <c r="CI137" s="129"/>
      <c r="CJ137" s="129"/>
      <c r="CK137" s="129"/>
    </row>
    <row r="138" spans="1:89" ht="14.25">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c r="AO138" s="114"/>
      <c r="AP138" s="114"/>
      <c r="AQ138" s="114"/>
      <c r="AR138" s="114"/>
      <c r="AS138" s="224"/>
      <c r="AT138" s="224"/>
      <c r="AU138" s="378" t="s">
        <v>39</v>
      </c>
      <c r="AV138" s="226"/>
      <c r="AW138" s="226"/>
      <c r="AX138" s="226"/>
      <c r="AY138" s="226"/>
      <c r="AZ138" s="226"/>
      <c r="BA138" s="226"/>
      <c r="BB138" s="226"/>
      <c r="BC138" s="226"/>
      <c r="BD138" s="226"/>
      <c r="BE138" s="226"/>
      <c r="BF138" s="226"/>
      <c r="BG138" s="226"/>
      <c r="BH138" s="226"/>
      <c r="BI138" s="226"/>
      <c r="BJ138" s="226"/>
      <c r="BK138" s="226"/>
      <c r="BL138" s="226"/>
      <c r="BM138" s="226"/>
      <c r="BN138" s="226"/>
      <c r="BO138" s="226"/>
      <c r="BP138" s="226"/>
      <c r="BQ138" s="226"/>
      <c r="BR138" s="226"/>
      <c r="BS138" s="226"/>
      <c r="BT138" s="226"/>
      <c r="BU138" s="226"/>
      <c r="BV138" s="226"/>
      <c r="BW138" s="226"/>
      <c r="BX138" s="114"/>
      <c r="BY138" s="114"/>
      <c r="BZ138" s="114"/>
      <c r="CA138" s="129"/>
      <c r="CB138" s="129"/>
      <c r="CC138" s="129"/>
      <c r="CD138" s="129"/>
      <c r="CE138" s="129"/>
      <c r="CF138" s="129"/>
      <c r="CG138" s="129"/>
      <c r="CH138" s="129"/>
      <c r="CI138" s="129"/>
      <c r="CJ138" s="129"/>
      <c r="CK138" s="129"/>
    </row>
    <row r="139" spans="1:89" ht="14.25">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c r="AO139" s="114"/>
      <c r="AP139" s="114"/>
      <c r="AQ139" s="114"/>
      <c r="AR139" s="114"/>
      <c r="AS139" s="224"/>
      <c r="AT139" s="224"/>
      <c r="AU139" s="224"/>
      <c r="AV139" s="226"/>
      <c r="AW139" s="226"/>
      <c r="AX139" s="226"/>
      <c r="AY139" s="226"/>
      <c r="AZ139" s="226"/>
      <c r="BA139" s="226"/>
      <c r="BB139" s="226"/>
      <c r="BC139" s="226"/>
      <c r="BD139" s="226"/>
      <c r="BE139" s="226"/>
      <c r="BF139" s="226"/>
      <c r="BG139" s="226"/>
      <c r="BH139" s="226"/>
      <c r="BI139" s="226"/>
      <c r="BJ139" s="226"/>
      <c r="BK139" s="226"/>
      <c r="BL139" s="226"/>
      <c r="BM139" s="226"/>
      <c r="BN139" s="226"/>
      <c r="BO139" s="226"/>
      <c r="BP139" s="226"/>
      <c r="BQ139" s="226"/>
      <c r="BR139" s="226"/>
      <c r="BS139" s="226"/>
      <c r="BT139" s="226"/>
      <c r="BU139" s="226"/>
      <c r="BV139" s="226"/>
      <c r="BW139" s="226"/>
      <c r="BX139" s="114"/>
      <c r="BY139" s="114"/>
      <c r="BZ139" s="114"/>
      <c r="CA139" s="129"/>
      <c r="CB139" s="129"/>
      <c r="CC139" s="129"/>
      <c r="CD139" s="129"/>
      <c r="CE139" s="129"/>
      <c r="CF139" s="129"/>
      <c r="CG139" s="129"/>
      <c r="CH139" s="129"/>
      <c r="CI139" s="129"/>
      <c r="CJ139" s="129"/>
      <c r="CK139" s="129"/>
    </row>
    <row r="140" spans="1:89" ht="14.25">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c r="AR140" s="114"/>
      <c r="AS140" s="542" t="s">
        <v>0</v>
      </c>
      <c r="AT140" s="114"/>
      <c r="AU140" s="114"/>
      <c r="AV140" s="114"/>
      <c r="AW140" s="114"/>
      <c r="AX140" s="114"/>
      <c r="AY140" s="114"/>
      <c r="AZ140" s="114"/>
      <c r="BA140" s="114"/>
      <c r="BB140" s="114"/>
      <c r="BC140" s="114"/>
      <c r="BD140" s="114"/>
      <c r="BE140" s="114"/>
      <c r="BF140" s="114"/>
      <c r="BG140" s="114"/>
      <c r="BH140" s="114"/>
      <c r="BI140" s="114"/>
      <c r="BJ140" s="114"/>
      <c r="BK140" s="114"/>
      <c r="BL140" s="114"/>
      <c r="BM140" s="114"/>
      <c r="BN140" s="114"/>
      <c r="BO140" s="114"/>
      <c r="BP140" s="114"/>
      <c r="BQ140" s="114"/>
      <c r="BR140" s="114"/>
      <c r="BS140" s="114"/>
      <c r="BT140" s="114"/>
      <c r="BU140" s="114"/>
      <c r="BV140" s="114"/>
      <c r="BW140" s="114"/>
      <c r="BX140" s="114"/>
      <c r="BY140" s="114"/>
      <c r="BZ140" s="114"/>
      <c r="CA140" s="129"/>
      <c r="CB140" s="129"/>
      <c r="CC140" s="129"/>
      <c r="CD140" s="129"/>
      <c r="CE140" s="129"/>
      <c r="CF140" s="129"/>
      <c r="CG140" s="129"/>
      <c r="CH140" s="129"/>
      <c r="CI140" s="129"/>
      <c r="CJ140" s="129"/>
      <c r="CK140" s="129"/>
    </row>
    <row r="141" spans="1:89" ht="14.25">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c r="AO141" s="114"/>
      <c r="AP141" s="114"/>
      <c r="AQ141" s="114"/>
      <c r="AR141" s="114"/>
      <c r="AS141" s="114"/>
      <c r="AT141" s="114"/>
      <c r="AU141" s="114"/>
      <c r="AV141" s="114"/>
      <c r="AW141" s="114"/>
      <c r="AX141" s="114"/>
      <c r="AY141" s="114"/>
      <c r="AZ141" s="114"/>
      <c r="BA141" s="114"/>
      <c r="BB141" s="114"/>
      <c r="BC141" s="114"/>
      <c r="BD141" s="114"/>
      <c r="BE141" s="114"/>
      <c r="BF141" s="114"/>
      <c r="BG141" s="114"/>
      <c r="BH141" s="114"/>
      <c r="BI141" s="114"/>
      <c r="BJ141" s="114"/>
      <c r="BK141" s="114"/>
      <c r="BL141" s="114"/>
      <c r="BM141" s="114"/>
      <c r="BN141" s="114"/>
      <c r="BO141" s="114"/>
      <c r="BP141" s="114"/>
      <c r="BQ141" s="114"/>
      <c r="BR141" s="114"/>
      <c r="BS141" s="114"/>
      <c r="BT141" s="114"/>
      <c r="BU141" s="114"/>
      <c r="BV141" s="114"/>
      <c r="BW141" s="114"/>
      <c r="BX141" s="114"/>
      <c r="BY141" s="114"/>
      <c r="BZ141" s="114"/>
      <c r="CA141" s="129"/>
      <c r="CB141" s="129"/>
      <c r="CC141" s="129"/>
      <c r="CD141" s="129"/>
      <c r="CE141" s="129"/>
      <c r="CF141" s="129"/>
      <c r="CG141" s="129"/>
      <c r="CH141" s="129"/>
      <c r="CI141" s="129"/>
      <c r="CJ141" s="129"/>
      <c r="CK141" s="129"/>
    </row>
    <row r="142" spans="1:89" ht="14.25">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c r="AO142" s="114"/>
      <c r="AP142" s="114"/>
      <c r="AQ142" s="114"/>
      <c r="AR142" s="114"/>
      <c r="AS142" s="114"/>
      <c r="AT142" s="114"/>
      <c r="AU142" s="114"/>
      <c r="AV142" s="114"/>
      <c r="AW142" s="114"/>
      <c r="AX142" s="114"/>
      <c r="AY142" s="114"/>
      <c r="AZ142" s="114"/>
      <c r="BA142" s="114"/>
      <c r="BB142" s="114"/>
      <c r="BC142" s="114"/>
      <c r="BD142" s="114"/>
      <c r="BE142" s="114"/>
      <c r="BF142" s="114"/>
      <c r="BG142" s="114"/>
      <c r="BH142" s="114"/>
      <c r="BI142" s="114"/>
      <c r="BJ142" s="114"/>
      <c r="BK142" s="114"/>
      <c r="BL142" s="114"/>
      <c r="BM142" s="114"/>
      <c r="BN142" s="114"/>
      <c r="BO142" s="114"/>
      <c r="BP142" s="114"/>
      <c r="BQ142" s="114"/>
      <c r="BR142" s="114"/>
      <c r="BS142" s="114"/>
      <c r="BT142" s="114"/>
      <c r="BU142" s="114"/>
      <c r="BV142" s="114"/>
      <c r="BW142" s="114"/>
      <c r="BX142" s="114"/>
      <c r="BY142" s="114"/>
      <c r="BZ142" s="114"/>
      <c r="CA142" s="129"/>
      <c r="CB142" s="129"/>
      <c r="CC142" s="129"/>
      <c r="CD142" s="129"/>
      <c r="CE142" s="129"/>
      <c r="CF142" s="129"/>
      <c r="CG142" s="129"/>
      <c r="CH142" s="129"/>
      <c r="CI142" s="129"/>
      <c r="CJ142" s="129"/>
      <c r="CK142" s="129"/>
    </row>
    <row r="143" spans="47:87" ht="14.25">
      <c r="AU143" s="129"/>
      <c r="AV143" s="129"/>
      <c r="AW143" s="129"/>
      <c r="AX143" s="129"/>
      <c r="AY143" s="129"/>
      <c r="AZ143" s="129"/>
      <c r="BA143" s="129"/>
      <c r="BB143" s="129"/>
      <c r="BC143" s="129"/>
      <c r="BD143" s="129"/>
      <c r="BE143" s="129"/>
      <c r="BF143" s="129"/>
      <c r="BG143" s="129"/>
      <c r="BH143" s="129"/>
      <c r="BI143" s="129"/>
      <c r="BJ143" s="129"/>
      <c r="BK143" s="129"/>
      <c r="BL143" s="129"/>
      <c r="BM143" s="129"/>
      <c r="BN143" s="129"/>
      <c r="BO143" s="129"/>
      <c r="BP143" s="129"/>
      <c r="BQ143" s="129"/>
      <c r="BR143" s="129"/>
      <c r="BS143" s="129"/>
      <c r="BT143" s="129"/>
      <c r="BU143" s="129"/>
      <c r="BV143" s="129"/>
      <c r="BW143" s="129"/>
      <c r="BX143" s="129"/>
      <c r="BY143" s="129"/>
      <c r="BZ143" s="129"/>
      <c r="CA143" s="129"/>
      <c r="CB143" s="129"/>
      <c r="CC143" s="129"/>
      <c r="CD143" s="129"/>
      <c r="CE143" s="129"/>
      <c r="CF143" s="129"/>
      <c r="CG143" s="129"/>
      <c r="CH143" s="129"/>
      <c r="CI143" s="129"/>
    </row>
    <row r="144" spans="47:87" ht="14.25">
      <c r="AU144" s="129"/>
      <c r="AV144" s="129"/>
      <c r="AW144" s="129"/>
      <c r="AX144" s="129"/>
      <c r="AY144" s="129"/>
      <c r="AZ144" s="129"/>
      <c r="BA144" s="129"/>
      <c r="BB144" s="129"/>
      <c r="BC144" s="129"/>
      <c r="BD144" s="129"/>
      <c r="BE144" s="129"/>
      <c r="BF144" s="129"/>
      <c r="BG144" s="129"/>
      <c r="BH144" s="129"/>
      <c r="BI144" s="129"/>
      <c r="BJ144" s="129"/>
      <c r="BK144" s="129"/>
      <c r="BL144" s="129"/>
      <c r="BM144" s="129"/>
      <c r="BN144" s="129"/>
      <c r="BO144" s="129"/>
      <c r="BP144" s="129"/>
      <c r="BQ144" s="129"/>
      <c r="BR144" s="129"/>
      <c r="BS144" s="129"/>
      <c r="BT144" s="129"/>
      <c r="BU144" s="129"/>
      <c r="BV144" s="129"/>
      <c r="BW144" s="129"/>
      <c r="BX144" s="129"/>
      <c r="BY144" s="129"/>
      <c r="BZ144" s="129"/>
      <c r="CA144" s="129"/>
      <c r="CB144" s="129"/>
      <c r="CC144" s="129"/>
      <c r="CD144" s="129"/>
      <c r="CE144" s="129"/>
      <c r="CF144" s="129"/>
      <c r="CG144" s="129"/>
      <c r="CH144" s="129"/>
      <c r="CI144" s="129"/>
    </row>
    <row r="145" spans="47:87" ht="14.25">
      <c r="AU145" s="129"/>
      <c r="AV145" s="129"/>
      <c r="AW145" s="129"/>
      <c r="AX145" s="129"/>
      <c r="AY145" s="129"/>
      <c r="AZ145" s="129"/>
      <c r="BA145" s="129"/>
      <c r="BB145" s="129"/>
      <c r="BC145" s="129"/>
      <c r="BD145" s="129"/>
      <c r="BE145" s="129"/>
      <c r="BF145" s="129"/>
      <c r="BG145" s="129"/>
      <c r="BH145" s="129"/>
      <c r="BI145" s="129"/>
      <c r="BJ145" s="129"/>
      <c r="BK145" s="129"/>
      <c r="BL145" s="129"/>
      <c r="BM145" s="129"/>
      <c r="BN145" s="129"/>
      <c r="BO145" s="129"/>
      <c r="BP145" s="129"/>
      <c r="BQ145" s="129"/>
      <c r="BR145" s="129"/>
      <c r="BS145" s="129"/>
      <c r="BT145" s="129"/>
      <c r="BU145" s="129"/>
      <c r="BV145" s="129"/>
      <c r="BW145" s="129"/>
      <c r="BX145" s="129"/>
      <c r="BY145" s="129"/>
      <c r="BZ145" s="129"/>
      <c r="CA145" s="129"/>
      <c r="CB145" s="129"/>
      <c r="CC145" s="129"/>
      <c r="CD145" s="129"/>
      <c r="CE145" s="129"/>
      <c r="CF145" s="129"/>
      <c r="CG145" s="129"/>
      <c r="CH145" s="129"/>
      <c r="CI145" s="129"/>
    </row>
    <row r="146" spans="47:87" ht="14.25">
      <c r="AU146" s="129"/>
      <c r="AV146" s="129"/>
      <c r="AW146" s="129"/>
      <c r="AX146" s="129"/>
      <c r="AY146" s="129"/>
      <c r="AZ146" s="129"/>
      <c r="BA146" s="129"/>
      <c r="BB146" s="129"/>
      <c r="BC146" s="129"/>
      <c r="BD146" s="129"/>
      <c r="BE146" s="129"/>
      <c r="BF146" s="129"/>
      <c r="BG146" s="129"/>
      <c r="BH146" s="129"/>
      <c r="BI146" s="129"/>
      <c r="BJ146" s="129"/>
      <c r="BK146" s="129"/>
      <c r="BL146" s="129"/>
      <c r="BM146" s="129"/>
      <c r="BN146" s="129"/>
      <c r="BO146" s="129"/>
      <c r="BP146" s="129"/>
      <c r="BQ146" s="129"/>
      <c r="BR146" s="129"/>
      <c r="BS146" s="129"/>
      <c r="BT146" s="129"/>
      <c r="BU146" s="129"/>
      <c r="BV146" s="129"/>
      <c r="BW146" s="129"/>
      <c r="BX146" s="129"/>
      <c r="BY146" s="129"/>
      <c r="BZ146" s="129"/>
      <c r="CA146" s="129"/>
      <c r="CB146" s="129"/>
      <c r="CC146" s="129"/>
      <c r="CD146" s="129"/>
      <c r="CE146" s="129"/>
      <c r="CF146" s="129"/>
      <c r="CG146" s="129"/>
      <c r="CH146" s="129"/>
      <c r="CI146" s="129"/>
    </row>
    <row r="147" spans="47:87" ht="14.25">
      <c r="AU147" s="129"/>
      <c r="AV147" s="129"/>
      <c r="AW147" s="129"/>
      <c r="AX147" s="129"/>
      <c r="AY147" s="129"/>
      <c r="AZ147" s="129"/>
      <c r="BA147" s="129"/>
      <c r="BB147" s="129"/>
      <c r="BC147" s="129"/>
      <c r="BD147" s="129"/>
      <c r="BE147" s="129"/>
      <c r="BF147" s="129"/>
      <c r="BG147" s="129"/>
      <c r="BH147" s="129"/>
      <c r="BI147" s="129"/>
      <c r="BJ147" s="129"/>
      <c r="BK147" s="129"/>
      <c r="BL147" s="129"/>
      <c r="BM147" s="129"/>
      <c r="BN147" s="129"/>
      <c r="BO147" s="129"/>
      <c r="BP147" s="129"/>
      <c r="BQ147" s="129"/>
      <c r="BR147" s="129"/>
      <c r="BS147" s="129"/>
      <c r="BT147" s="129"/>
      <c r="BU147" s="129"/>
      <c r="BV147" s="129"/>
      <c r="BW147" s="129"/>
      <c r="BX147" s="129"/>
      <c r="BY147" s="129"/>
      <c r="BZ147" s="129"/>
      <c r="CA147" s="129"/>
      <c r="CB147" s="129"/>
      <c r="CC147" s="129"/>
      <c r="CD147" s="129"/>
      <c r="CE147" s="129"/>
      <c r="CF147" s="129"/>
      <c r="CG147" s="129"/>
      <c r="CH147" s="129"/>
      <c r="CI147" s="129"/>
    </row>
    <row r="148" spans="47:87" ht="14.25">
      <c r="AU148" s="129"/>
      <c r="AV148" s="129"/>
      <c r="AW148" s="129"/>
      <c r="AX148" s="129"/>
      <c r="AY148" s="129"/>
      <c r="AZ148" s="129"/>
      <c r="BA148" s="129"/>
      <c r="BB148" s="129"/>
      <c r="BC148" s="129"/>
      <c r="BD148" s="129"/>
      <c r="BE148" s="129"/>
      <c r="BF148" s="129"/>
      <c r="BG148" s="129"/>
      <c r="BH148" s="129"/>
      <c r="BI148" s="129"/>
      <c r="BJ148" s="129"/>
      <c r="BK148" s="129"/>
      <c r="BL148" s="129"/>
      <c r="BM148" s="129"/>
      <c r="BN148" s="129"/>
      <c r="BO148" s="129"/>
      <c r="BP148" s="129"/>
      <c r="BQ148" s="129"/>
      <c r="BR148" s="129"/>
      <c r="BS148" s="129"/>
      <c r="BT148" s="129"/>
      <c r="BU148" s="129"/>
      <c r="BV148" s="129"/>
      <c r="BW148" s="129"/>
      <c r="BX148" s="129"/>
      <c r="BY148" s="129"/>
      <c r="BZ148" s="129"/>
      <c r="CA148" s="129"/>
      <c r="CB148" s="129"/>
      <c r="CC148" s="129"/>
      <c r="CD148" s="129"/>
      <c r="CE148" s="129"/>
      <c r="CF148" s="129"/>
      <c r="CG148" s="129"/>
      <c r="CH148" s="129"/>
      <c r="CI148" s="129"/>
    </row>
    <row r="149" spans="47:87" ht="14.25">
      <c r="AU149" s="129"/>
      <c r="AV149" s="129"/>
      <c r="AW149" s="129"/>
      <c r="AX149" s="129"/>
      <c r="AY149" s="129"/>
      <c r="AZ149" s="129"/>
      <c r="BA149" s="129"/>
      <c r="BB149" s="129"/>
      <c r="BC149" s="129"/>
      <c r="BD149" s="129"/>
      <c r="BE149" s="129"/>
      <c r="BF149" s="129"/>
      <c r="BG149" s="129"/>
      <c r="BH149" s="129"/>
      <c r="BI149" s="129"/>
      <c r="BJ149" s="129"/>
      <c r="BK149" s="129"/>
      <c r="BL149" s="129"/>
      <c r="BM149" s="129"/>
      <c r="BN149" s="129"/>
      <c r="BO149" s="129"/>
      <c r="BP149" s="129"/>
      <c r="BQ149" s="129"/>
      <c r="BR149" s="129"/>
      <c r="BS149" s="129"/>
      <c r="BT149" s="129"/>
      <c r="BU149" s="129"/>
      <c r="BV149" s="129"/>
      <c r="BW149" s="129"/>
      <c r="BX149" s="129"/>
      <c r="BY149" s="129"/>
      <c r="BZ149" s="129"/>
      <c r="CA149" s="129"/>
      <c r="CB149" s="129"/>
      <c r="CC149" s="129"/>
      <c r="CD149" s="129"/>
      <c r="CE149" s="129"/>
      <c r="CF149" s="129"/>
      <c r="CG149" s="129"/>
      <c r="CH149" s="129"/>
      <c r="CI149" s="129"/>
    </row>
    <row r="150" spans="47:87" ht="14.25">
      <c r="AU150" s="129"/>
      <c r="AV150" s="129"/>
      <c r="AW150" s="129"/>
      <c r="AX150" s="129"/>
      <c r="AY150" s="129"/>
      <c r="AZ150" s="129"/>
      <c r="BA150" s="129"/>
      <c r="BB150" s="129"/>
      <c r="BC150" s="129"/>
      <c r="BD150" s="129"/>
      <c r="BE150" s="129"/>
      <c r="BF150" s="129"/>
      <c r="BG150" s="129"/>
      <c r="BH150" s="129"/>
      <c r="BI150" s="129"/>
      <c r="BJ150" s="129"/>
      <c r="BK150" s="129"/>
      <c r="BL150" s="129"/>
      <c r="BM150" s="129"/>
      <c r="BN150" s="129"/>
      <c r="BO150" s="129"/>
      <c r="BP150" s="129"/>
      <c r="BQ150" s="129"/>
      <c r="BR150" s="129"/>
      <c r="BS150" s="129"/>
      <c r="BT150" s="129"/>
      <c r="BU150" s="129"/>
      <c r="BV150" s="129"/>
      <c r="BW150" s="129"/>
      <c r="BX150" s="129"/>
      <c r="BY150" s="129"/>
      <c r="BZ150" s="129"/>
      <c r="CA150" s="129"/>
      <c r="CB150" s="129"/>
      <c r="CC150" s="129"/>
      <c r="CD150" s="129"/>
      <c r="CE150" s="129"/>
      <c r="CF150" s="129"/>
      <c r="CG150" s="129"/>
      <c r="CH150" s="129"/>
      <c r="CI150" s="129"/>
    </row>
    <row r="151" spans="47:87" ht="14.25">
      <c r="AU151" s="129"/>
      <c r="AV151" s="129"/>
      <c r="AW151" s="129"/>
      <c r="AX151" s="129"/>
      <c r="AY151" s="129"/>
      <c r="AZ151" s="129"/>
      <c r="BA151" s="129"/>
      <c r="BB151" s="129"/>
      <c r="BC151" s="129"/>
      <c r="BD151" s="129"/>
      <c r="BE151" s="129"/>
      <c r="BF151" s="129"/>
      <c r="BG151" s="129"/>
      <c r="BH151" s="129"/>
      <c r="BI151" s="129"/>
      <c r="BJ151" s="129"/>
      <c r="BK151" s="129"/>
      <c r="BL151" s="129"/>
      <c r="BM151" s="129"/>
      <c r="BN151" s="129"/>
      <c r="BO151" s="129"/>
      <c r="BP151" s="129"/>
      <c r="BQ151" s="129"/>
      <c r="BR151" s="129"/>
      <c r="BS151" s="129"/>
      <c r="BT151" s="129"/>
      <c r="BU151" s="129"/>
      <c r="BV151" s="129"/>
      <c r="BW151" s="129"/>
      <c r="BX151" s="129"/>
      <c r="BY151" s="129"/>
      <c r="BZ151" s="129"/>
      <c r="CA151" s="129"/>
      <c r="CB151" s="129"/>
      <c r="CC151" s="129"/>
      <c r="CD151" s="129"/>
      <c r="CE151" s="129"/>
      <c r="CF151" s="129"/>
      <c r="CG151" s="129"/>
      <c r="CH151" s="129"/>
      <c r="CI151" s="129"/>
    </row>
    <row r="152" spans="47:87" ht="14.25">
      <c r="AU152" s="129"/>
      <c r="AV152" s="129"/>
      <c r="AW152" s="129"/>
      <c r="AX152" s="129"/>
      <c r="AY152" s="129"/>
      <c r="AZ152" s="129"/>
      <c r="BA152" s="129"/>
      <c r="BB152" s="129"/>
      <c r="BC152" s="129"/>
      <c r="BD152" s="129"/>
      <c r="BE152" s="129"/>
      <c r="BF152" s="129"/>
      <c r="BG152" s="129"/>
      <c r="BH152" s="129"/>
      <c r="BI152" s="129"/>
      <c r="BJ152" s="129"/>
      <c r="BK152" s="129"/>
      <c r="BL152" s="129"/>
      <c r="BM152" s="129"/>
      <c r="BN152" s="129"/>
      <c r="BO152" s="129"/>
      <c r="BP152" s="129"/>
      <c r="BQ152" s="129"/>
      <c r="BR152" s="129"/>
      <c r="BS152" s="129"/>
      <c r="BT152" s="129"/>
      <c r="BU152" s="129"/>
      <c r="BV152" s="129"/>
      <c r="BW152" s="129"/>
      <c r="BX152" s="129"/>
      <c r="BY152" s="129"/>
      <c r="BZ152" s="129"/>
      <c r="CA152" s="129"/>
      <c r="CB152" s="129"/>
      <c r="CC152" s="129"/>
      <c r="CD152" s="129"/>
      <c r="CE152" s="129"/>
      <c r="CF152" s="129"/>
      <c r="CG152" s="129"/>
      <c r="CH152" s="129"/>
      <c r="CI152" s="129"/>
    </row>
    <row r="153" spans="47:87" ht="14.25">
      <c r="AU153" s="129"/>
      <c r="AV153" s="129"/>
      <c r="AW153" s="129"/>
      <c r="AX153" s="129"/>
      <c r="AY153" s="129"/>
      <c r="AZ153" s="129"/>
      <c r="BA153" s="129"/>
      <c r="BB153" s="129"/>
      <c r="BC153" s="129"/>
      <c r="BD153" s="129"/>
      <c r="BE153" s="129"/>
      <c r="BF153" s="129"/>
      <c r="BG153" s="129"/>
      <c r="BH153" s="129"/>
      <c r="BI153" s="129"/>
      <c r="BJ153" s="129"/>
      <c r="BK153" s="129"/>
      <c r="BL153" s="129"/>
      <c r="BM153" s="129"/>
      <c r="BN153" s="129"/>
      <c r="BO153" s="129"/>
      <c r="BP153" s="129"/>
      <c r="BQ153" s="129"/>
      <c r="BR153" s="129"/>
      <c r="BS153" s="129"/>
      <c r="BT153" s="129"/>
      <c r="BU153" s="129"/>
      <c r="BV153" s="129"/>
      <c r="BW153" s="129"/>
      <c r="BX153" s="129"/>
      <c r="BY153" s="129"/>
      <c r="BZ153" s="129"/>
      <c r="CA153" s="129"/>
      <c r="CB153" s="129"/>
      <c r="CC153" s="129"/>
      <c r="CD153" s="129"/>
      <c r="CE153" s="129"/>
      <c r="CF153" s="129"/>
      <c r="CG153" s="129"/>
      <c r="CH153" s="129"/>
      <c r="CI153" s="129"/>
    </row>
    <row r="154" spans="47:87" ht="14.25">
      <c r="AU154" s="129"/>
      <c r="AV154" s="129"/>
      <c r="AW154" s="129"/>
      <c r="AX154" s="129"/>
      <c r="AY154" s="129"/>
      <c r="AZ154" s="129"/>
      <c r="BA154" s="129"/>
      <c r="BB154" s="129"/>
      <c r="BC154" s="129"/>
      <c r="BD154" s="129"/>
      <c r="BE154" s="129"/>
      <c r="BF154" s="129"/>
      <c r="BG154" s="129"/>
      <c r="BH154" s="129"/>
      <c r="BI154" s="129"/>
      <c r="BJ154" s="129"/>
      <c r="BK154" s="129"/>
      <c r="BL154" s="129"/>
      <c r="BM154" s="129"/>
      <c r="BN154" s="129"/>
      <c r="BO154" s="129"/>
      <c r="BP154" s="129"/>
      <c r="BQ154" s="129"/>
      <c r="BR154" s="129"/>
      <c r="BS154" s="129"/>
      <c r="BT154" s="129"/>
      <c r="BU154" s="129"/>
      <c r="BV154" s="129"/>
      <c r="BW154" s="129"/>
      <c r="BX154" s="129"/>
      <c r="BY154" s="129"/>
      <c r="BZ154" s="129"/>
      <c r="CA154" s="129"/>
      <c r="CB154" s="129"/>
      <c r="CC154" s="129"/>
      <c r="CD154" s="129"/>
      <c r="CE154" s="129"/>
      <c r="CF154" s="129"/>
      <c r="CG154" s="129"/>
      <c r="CH154" s="129"/>
      <c r="CI154" s="129"/>
    </row>
    <row r="155" spans="47:87" ht="14.25">
      <c r="AU155" s="129"/>
      <c r="AV155" s="129"/>
      <c r="AW155" s="129"/>
      <c r="AX155" s="129"/>
      <c r="AY155" s="129"/>
      <c r="AZ155" s="129"/>
      <c r="BA155" s="129"/>
      <c r="BB155" s="129"/>
      <c r="BC155" s="129"/>
      <c r="BD155" s="129"/>
      <c r="BE155" s="129"/>
      <c r="BF155" s="129"/>
      <c r="BG155" s="129"/>
      <c r="BH155" s="129"/>
      <c r="BI155" s="129"/>
      <c r="BJ155" s="129"/>
      <c r="BK155" s="129"/>
      <c r="BL155" s="129"/>
      <c r="BM155" s="129"/>
      <c r="BN155" s="129"/>
      <c r="BO155" s="129"/>
      <c r="BP155" s="129"/>
      <c r="BQ155" s="129"/>
      <c r="BR155" s="129"/>
      <c r="BS155" s="129"/>
      <c r="BT155" s="129"/>
      <c r="BU155" s="129"/>
      <c r="BV155" s="129"/>
      <c r="BW155" s="129"/>
      <c r="BX155" s="129"/>
      <c r="BY155" s="129"/>
      <c r="BZ155" s="129"/>
      <c r="CA155" s="129"/>
      <c r="CB155" s="129"/>
      <c r="CC155" s="129"/>
      <c r="CD155" s="129"/>
      <c r="CE155" s="129"/>
      <c r="CF155" s="129"/>
      <c r="CG155" s="129"/>
      <c r="CH155" s="129"/>
      <c r="CI155" s="129"/>
    </row>
    <row r="156" spans="47:87" ht="14.25">
      <c r="AU156" s="129"/>
      <c r="AV156" s="129"/>
      <c r="AW156" s="129"/>
      <c r="AX156" s="129"/>
      <c r="AY156" s="129"/>
      <c r="AZ156" s="129"/>
      <c r="BA156" s="129"/>
      <c r="BB156" s="129"/>
      <c r="BC156" s="129"/>
      <c r="BD156" s="129"/>
      <c r="BE156" s="129"/>
      <c r="BF156" s="129"/>
      <c r="BG156" s="129"/>
      <c r="BH156" s="129"/>
      <c r="BI156" s="129"/>
      <c r="BJ156" s="129"/>
      <c r="BK156" s="129"/>
      <c r="BL156" s="129"/>
      <c r="BM156" s="129"/>
      <c r="BN156" s="129"/>
      <c r="BO156" s="129"/>
      <c r="BP156" s="129"/>
      <c r="BQ156" s="129"/>
      <c r="BR156" s="129"/>
      <c r="BS156" s="129"/>
      <c r="BT156" s="129"/>
      <c r="BU156" s="129"/>
      <c r="BV156" s="129"/>
      <c r="BW156" s="129"/>
      <c r="BX156" s="129"/>
      <c r="BY156" s="129"/>
      <c r="BZ156" s="129"/>
      <c r="CA156" s="129"/>
      <c r="CB156" s="129"/>
      <c r="CC156" s="129"/>
      <c r="CD156" s="129"/>
      <c r="CE156" s="129"/>
      <c r="CF156" s="129"/>
      <c r="CG156" s="129"/>
      <c r="CH156" s="129"/>
      <c r="CI156" s="129"/>
    </row>
    <row r="157" spans="47:87" ht="14.25">
      <c r="AU157" s="129"/>
      <c r="AV157" s="129"/>
      <c r="AW157" s="129"/>
      <c r="AX157" s="129"/>
      <c r="AY157" s="129"/>
      <c r="AZ157" s="129"/>
      <c r="BA157" s="129"/>
      <c r="BB157" s="129"/>
      <c r="BC157" s="129"/>
      <c r="BD157" s="129"/>
      <c r="BE157" s="129"/>
      <c r="BF157" s="129"/>
      <c r="BG157" s="129"/>
      <c r="BH157" s="129"/>
      <c r="BI157" s="129"/>
      <c r="BJ157" s="129"/>
      <c r="BK157" s="129"/>
      <c r="BL157" s="129"/>
      <c r="BM157" s="129"/>
      <c r="BN157" s="129"/>
      <c r="BO157" s="129"/>
      <c r="BP157" s="129"/>
      <c r="BQ157" s="129"/>
      <c r="BR157" s="129"/>
      <c r="BS157" s="129"/>
      <c r="BT157" s="129"/>
      <c r="BU157" s="129"/>
      <c r="BV157" s="129"/>
      <c r="BW157" s="129"/>
      <c r="BX157" s="129"/>
      <c r="BY157" s="129"/>
      <c r="BZ157" s="129"/>
      <c r="CA157" s="129"/>
      <c r="CB157" s="129"/>
      <c r="CC157" s="129"/>
      <c r="CD157" s="129"/>
      <c r="CE157" s="129"/>
      <c r="CF157" s="129"/>
      <c r="CG157" s="129"/>
      <c r="CH157" s="129"/>
      <c r="CI157" s="129"/>
    </row>
    <row r="158" spans="47:87" ht="14.25">
      <c r="AU158" s="129"/>
      <c r="AV158" s="129"/>
      <c r="AW158" s="129"/>
      <c r="AX158" s="129"/>
      <c r="AY158" s="129"/>
      <c r="AZ158" s="129"/>
      <c r="BA158" s="129"/>
      <c r="BB158" s="129"/>
      <c r="BC158" s="129"/>
      <c r="BD158" s="129"/>
      <c r="BE158" s="129"/>
      <c r="BF158" s="129"/>
      <c r="BG158" s="129"/>
      <c r="BH158" s="129"/>
      <c r="BI158" s="129"/>
      <c r="BJ158" s="129"/>
      <c r="BK158" s="129"/>
      <c r="BL158" s="129"/>
      <c r="BM158" s="129"/>
      <c r="BN158" s="129"/>
      <c r="BO158" s="129"/>
      <c r="BP158" s="129"/>
      <c r="BQ158" s="129"/>
      <c r="BR158" s="129"/>
      <c r="BS158" s="129"/>
      <c r="BT158" s="129"/>
      <c r="BU158" s="129"/>
      <c r="BV158" s="129"/>
      <c r="BW158" s="129"/>
      <c r="BX158" s="129"/>
      <c r="BY158" s="129"/>
      <c r="BZ158" s="129"/>
      <c r="CA158" s="129"/>
      <c r="CB158" s="129"/>
      <c r="CC158" s="129"/>
      <c r="CD158" s="129"/>
      <c r="CE158" s="129"/>
      <c r="CF158" s="129"/>
      <c r="CG158" s="129"/>
      <c r="CH158" s="129"/>
      <c r="CI158" s="129"/>
    </row>
    <row r="159" spans="47:87" ht="14.25">
      <c r="AU159" s="129"/>
      <c r="AV159" s="129"/>
      <c r="AW159" s="129"/>
      <c r="AX159" s="129"/>
      <c r="AY159" s="129"/>
      <c r="AZ159" s="129"/>
      <c r="BA159" s="129"/>
      <c r="BB159" s="129"/>
      <c r="BC159" s="129"/>
      <c r="BD159" s="129"/>
      <c r="BE159" s="129"/>
      <c r="BF159" s="129"/>
      <c r="BG159" s="129"/>
      <c r="BH159" s="129"/>
      <c r="BI159" s="129"/>
      <c r="BJ159" s="129"/>
      <c r="BK159" s="129"/>
      <c r="BL159" s="129"/>
      <c r="BM159" s="129"/>
      <c r="BN159" s="129"/>
      <c r="BO159" s="129"/>
      <c r="BP159" s="129"/>
      <c r="BQ159" s="129"/>
      <c r="BR159" s="129"/>
      <c r="BS159" s="129"/>
      <c r="BT159" s="129"/>
      <c r="BU159" s="129"/>
      <c r="BV159" s="129"/>
      <c r="BW159" s="129"/>
      <c r="BX159" s="129"/>
      <c r="BY159" s="129"/>
      <c r="BZ159" s="129"/>
      <c r="CA159" s="129"/>
      <c r="CB159" s="129"/>
      <c r="CC159" s="129"/>
      <c r="CD159" s="129"/>
      <c r="CE159" s="129"/>
      <c r="CF159" s="129"/>
      <c r="CG159" s="129"/>
      <c r="CH159" s="129"/>
      <c r="CI159" s="129"/>
    </row>
    <row r="160" spans="47:87" ht="14.25">
      <c r="AU160" s="129"/>
      <c r="AV160" s="129"/>
      <c r="AW160" s="129"/>
      <c r="AX160" s="129"/>
      <c r="AY160" s="129"/>
      <c r="AZ160" s="129"/>
      <c r="BA160" s="129"/>
      <c r="BB160" s="129"/>
      <c r="BC160" s="129"/>
      <c r="BD160" s="129"/>
      <c r="BE160" s="129"/>
      <c r="BF160" s="129"/>
      <c r="BG160" s="129"/>
      <c r="BH160" s="129"/>
      <c r="BI160" s="129"/>
      <c r="BJ160" s="129"/>
      <c r="BK160" s="129"/>
      <c r="BL160" s="129"/>
      <c r="BM160" s="129"/>
      <c r="BN160" s="129"/>
      <c r="BO160" s="129"/>
      <c r="BP160" s="129"/>
      <c r="BQ160" s="129"/>
      <c r="BR160" s="129"/>
      <c r="BS160" s="129"/>
      <c r="BT160" s="129"/>
      <c r="BU160" s="129"/>
      <c r="BV160" s="129"/>
      <c r="BW160" s="129"/>
      <c r="BX160" s="129"/>
      <c r="BY160" s="129"/>
      <c r="BZ160" s="129"/>
      <c r="CA160" s="129"/>
      <c r="CB160" s="129"/>
      <c r="CC160" s="129"/>
      <c r="CD160" s="129"/>
      <c r="CE160" s="129"/>
      <c r="CF160" s="129"/>
      <c r="CG160" s="129"/>
      <c r="CH160" s="129"/>
      <c r="CI160" s="129"/>
    </row>
    <row r="161" spans="47:87" ht="14.25">
      <c r="AU161" s="129"/>
      <c r="AV161" s="129"/>
      <c r="AW161" s="129"/>
      <c r="AX161" s="129"/>
      <c r="AY161" s="129"/>
      <c r="AZ161" s="129"/>
      <c r="BA161" s="129"/>
      <c r="BB161" s="129"/>
      <c r="BC161" s="129"/>
      <c r="BD161" s="129"/>
      <c r="BE161" s="129"/>
      <c r="BF161" s="129"/>
      <c r="BG161" s="129"/>
      <c r="BH161" s="129"/>
      <c r="BI161" s="129"/>
      <c r="BJ161" s="129"/>
      <c r="BK161" s="129"/>
      <c r="BL161" s="129"/>
      <c r="BM161" s="129"/>
      <c r="BN161" s="129"/>
      <c r="BO161" s="129"/>
      <c r="BP161" s="129"/>
      <c r="BQ161" s="129"/>
      <c r="BR161" s="129"/>
      <c r="BS161" s="129"/>
      <c r="BT161" s="129"/>
      <c r="BU161" s="129"/>
      <c r="BV161" s="129"/>
      <c r="BW161" s="129"/>
      <c r="BX161" s="129"/>
      <c r="BY161" s="129"/>
      <c r="BZ161" s="129"/>
      <c r="CA161" s="129"/>
      <c r="CB161" s="129"/>
      <c r="CC161" s="129"/>
      <c r="CD161" s="129"/>
      <c r="CE161" s="129"/>
      <c r="CF161" s="129"/>
      <c r="CG161" s="129"/>
      <c r="CH161" s="129"/>
      <c r="CI161" s="129"/>
    </row>
    <row r="162" spans="47:87" ht="14.25">
      <c r="AU162" s="129"/>
      <c r="AV162" s="129"/>
      <c r="AW162" s="129"/>
      <c r="AX162" s="129"/>
      <c r="AY162" s="129"/>
      <c r="AZ162" s="129"/>
      <c r="BA162" s="129"/>
      <c r="BB162" s="129"/>
      <c r="BC162" s="129"/>
      <c r="BD162" s="129"/>
      <c r="BE162" s="129"/>
      <c r="BF162" s="129"/>
      <c r="BG162" s="129"/>
      <c r="BH162" s="129"/>
      <c r="BI162" s="129"/>
      <c r="BJ162" s="129"/>
      <c r="BK162" s="129"/>
      <c r="BL162" s="129"/>
      <c r="BM162" s="129"/>
      <c r="BN162" s="129"/>
      <c r="BO162" s="129"/>
      <c r="BP162" s="129"/>
      <c r="BQ162" s="129"/>
      <c r="BR162" s="129"/>
      <c r="BS162" s="129"/>
      <c r="BT162" s="129"/>
      <c r="BU162" s="129"/>
      <c r="BV162" s="129"/>
      <c r="BW162" s="129"/>
      <c r="BX162" s="129"/>
      <c r="BY162" s="129"/>
      <c r="BZ162" s="129"/>
      <c r="CA162" s="129"/>
      <c r="CB162" s="129"/>
      <c r="CC162" s="129"/>
      <c r="CD162" s="129"/>
      <c r="CE162" s="129"/>
      <c r="CF162" s="129"/>
      <c r="CG162" s="129"/>
      <c r="CH162" s="129"/>
      <c r="CI162" s="129"/>
    </row>
    <row r="163" spans="47:87" ht="14.25">
      <c r="AU163" s="129"/>
      <c r="AV163" s="129"/>
      <c r="AW163" s="129"/>
      <c r="AX163" s="129"/>
      <c r="AY163" s="129"/>
      <c r="AZ163" s="129"/>
      <c r="BA163" s="129"/>
      <c r="BB163" s="129"/>
      <c r="BC163" s="129"/>
      <c r="BD163" s="129"/>
      <c r="BE163" s="129"/>
      <c r="BF163" s="129"/>
      <c r="BG163" s="129"/>
      <c r="BH163" s="129"/>
      <c r="BI163" s="129"/>
      <c r="BJ163" s="129"/>
      <c r="BK163" s="129"/>
      <c r="BL163" s="129"/>
      <c r="BM163" s="129"/>
      <c r="BN163" s="129"/>
      <c r="BO163" s="129"/>
      <c r="BP163" s="129"/>
      <c r="BQ163" s="129"/>
      <c r="BR163" s="129"/>
      <c r="BS163" s="129"/>
      <c r="BT163" s="129"/>
      <c r="BU163" s="129"/>
      <c r="BV163" s="129"/>
      <c r="BW163" s="129"/>
      <c r="BX163" s="129"/>
      <c r="BY163" s="129"/>
      <c r="BZ163" s="129"/>
      <c r="CA163" s="129"/>
      <c r="CB163" s="129"/>
      <c r="CC163" s="129"/>
      <c r="CD163" s="129"/>
      <c r="CE163" s="129"/>
      <c r="CF163" s="129"/>
      <c r="CG163" s="129"/>
      <c r="CH163" s="129"/>
      <c r="CI163" s="129"/>
    </row>
    <row r="164" spans="47:87" ht="14.25">
      <c r="AU164" s="129"/>
      <c r="AV164" s="129"/>
      <c r="AW164" s="129"/>
      <c r="AX164" s="129"/>
      <c r="AY164" s="129"/>
      <c r="AZ164" s="129"/>
      <c r="BA164" s="129"/>
      <c r="BB164" s="129"/>
      <c r="BC164" s="129"/>
      <c r="BD164" s="129"/>
      <c r="BE164" s="129"/>
      <c r="BF164" s="129"/>
      <c r="BG164" s="129"/>
      <c r="BH164" s="129"/>
      <c r="BI164" s="129"/>
      <c r="BJ164" s="129"/>
      <c r="BK164" s="129"/>
      <c r="BL164" s="129"/>
      <c r="BM164" s="129"/>
      <c r="BN164" s="129"/>
      <c r="BO164" s="129"/>
      <c r="BP164" s="129"/>
      <c r="BQ164" s="129"/>
      <c r="BR164" s="129"/>
      <c r="BS164" s="129"/>
      <c r="BT164" s="129"/>
      <c r="BU164" s="129"/>
      <c r="BV164" s="129"/>
      <c r="BW164" s="129"/>
      <c r="BX164" s="129"/>
      <c r="BY164" s="129"/>
      <c r="BZ164" s="129"/>
      <c r="CA164" s="129"/>
      <c r="CB164" s="129"/>
      <c r="CC164" s="129"/>
      <c r="CD164" s="129"/>
      <c r="CE164" s="129"/>
      <c r="CF164" s="129"/>
      <c r="CG164" s="129"/>
      <c r="CH164" s="129"/>
      <c r="CI164" s="129"/>
    </row>
    <row r="165" spans="47:87" ht="14.25">
      <c r="AU165" s="129"/>
      <c r="AV165" s="129"/>
      <c r="AW165" s="129"/>
      <c r="AX165" s="129"/>
      <c r="AY165" s="129"/>
      <c r="AZ165" s="129"/>
      <c r="BA165" s="129"/>
      <c r="BB165" s="129"/>
      <c r="BC165" s="129"/>
      <c r="BD165" s="129"/>
      <c r="BE165" s="129"/>
      <c r="BF165" s="129"/>
      <c r="BG165" s="129"/>
      <c r="BH165" s="129"/>
      <c r="BI165" s="129"/>
      <c r="BJ165" s="129"/>
      <c r="BK165" s="129"/>
      <c r="BL165" s="129"/>
      <c r="BM165" s="129"/>
      <c r="BN165" s="129"/>
      <c r="BO165" s="129"/>
      <c r="BP165" s="129"/>
      <c r="BQ165" s="129"/>
      <c r="BR165" s="129"/>
      <c r="BS165" s="129"/>
      <c r="BT165" s="129"/>
      <c r="BU165" s="129"/>
      <c r="BV165" s="129"/>
      <c r="BW165" s="129"/>
      <c r="BX165" s="129"/>
      <c r="BY165" s="129"/>
      <c r="BZ165" s="129"/>
      <c r="CA165" s="129"/>
      <c r="CB165" s="129"/>
      <c r="CC165" s="129"/>
      <c r="CD165" s="129"/>
      <c r="CE165" s="129"/>
      <c r="CF165" s="129"/>
      <c r="CG165" s="129"/>
      <c r="CH165" s="129"/>
      <c r="CI165" s="129"/>
    </row>
    <row r="166" spans="47:87" ht="14.25">
      <c r="AU166" s="129"/>
      <c r="AV166" s="129"/>
      <c r="AW166" s="129"/>
      <c r="AX166" s="129"/>
      <c r="AY166" s="129"/>
      <c r="AZ166" s="129"/>
      <c r="BA166" s="129"/>
      <c r="BB166" s="129"/>
      <c r="BC166" s="129"/>
      <c r="BD166" s="129"/>
      <c r="BE166" s="129"/>
      <c r="BF166" s="129"/>
      <c r="BG166" s="129"/>
      <c r="BH166" s="129"/>
      <c r="BI166" s="129"/>
      <c r="BJ166" s="129"/>
      <c r="BK166" s="129"/>
      <c r="BL166" s="129"/>
      <c r="BM166" s="129"/>
      <c r="BN166" s="129"/>
      <c r="BO166" s="129"/>
      <c r="BP166" s="129"/>
      <c r="BQ166" s="129"/>
      <c r="BR166" s="129"/>
      <c r="BS166" s="129"/>
      <c r="BT166" s="129"/>
      <c r="BU166" s="129"/>
      <c r="BV166" s="129"/>
      <c r="BW166" s="129"/>
      <c r="BX166" s="129"/>
      <c r="BY166" s="129"/>
      <c r="BZ166" s="129"/>
      <c r="CA166" s="129"/>
      <c r="CB166" s="129"/>
      <c r="CC166" s="129"/>
      <c r="CD166" s="129"/>
      <c r="CE166" s="129"/>
      <c r="CF166" s="129"/>
      <c r="CG166" s="129"/>
      <c r="CH166" s="129"/>
      <c r="CI166" s="129"/>
    </row>
    <row r="167" spans="47:87" ht="14.25">
      <c r="AU167" s="129"/>
      <c r="AV167" s="129"/>
      <c r="AW167" s="129"/>
      <c r="AX167" s="129"/>
      <c r="AY167" s="129"/>
      <c r="AZ167" s="129"/>
      <c r="BA167" s="129"/>
      <c r="BB167" s="129"/>
      <c r="BC167" s="129"/>
      <c r="BD167" s="129"/>
      <c r="BE167" s="129"/>
      <c r="BF167" s="129"/>
      <c r="BG167" s="129"/>
      <c r="BH167" s="129"/>
      <c r="BI167" s="129"/>
      <c r="BJ167" s="129"/>
      <c r="BK167" s="129"/>
      <c r="BL167" s="129"/>
      <c r="BM167" s="129"/>
      <c r="BN167" s="129"/>
      <c r="BO167" s="129"/>
      <c r="BP167" s="129"/>
      <c r="BQ167" s="129"/>
      <c r="BR167" s="129"/>
      <c r="BS167" s="129"/>
      <c r="BT167" s="129"/>
      <c r="BU167" s="129"/>
      <c r="BV167" s="129"/>
      <c r="BW167" s="129"/>
      <c r="BX167" s="129"/>
      <c r="BY167" s="129"/>
      <c r="BZ167" s="129"/>
      <c r="CA167" s="129"/>
      <c r="CB167" s="129"/>
      <c r="CC167" s="129"/>
      <c r="CD167" s="129"/>
      <c r="CE167" s="129"/>
      <c r="CF167" s="129"/>
      <c r="CG167" s="129"/>
      <c r="CH167" s="129"/>
      <c r="CI167" s="129"/>
    </row>
    <row r="168" spans="47:87" ht="14.25">
      <c r="AU168" s="129"/>
      <c r="AV168" s="129"/>
      <c r="AW168" s="129"/>
      <c r="AX168" s="129"/>
      <c r="AY168" s="129"/>
      <c r="AZ168" s="129"/>
      <c r="BA168" s="129"/>
      <c r="BB168" s="129"/>
      <c r="BC168" s="129"/>
      <c r="BD168" s="129"/>
      <c r="BE168" s="129"/>
      <c r="BF168" s="129"/>
      <c r="BG168" s="129"/>
      <c r="BH168" s="129"/>
      <c r="BI168" s="129"/>
      <c r="BJ168" s="129"/>
      <c r="BK168" s="129"/>
      <c r="BL168" s="129"/>
      <c r="BM168" s="129"/>
      <c r="BN168" s="129"/>
      <c r="BO168" s="129"/>
      <c r="BP168" s="129"/>
      <c r="BQ168" s="129"/>
      <c r="BR168" s="129"/>
      <c r="BS168" s="129"/>
      <c r="BT168" s="129"/>
      <c r="BU168" s="129"/>
      <c r="BV168" s="129"/>
      <c r="BW168" s="129"/>
      <c r="BX168" s="129"/>
      <c r="BY168" s="129"/>
      <c r="BZ168" s="129"/>
      <c r="CA168" s="129"/>
      <c r="CB168" s="129"/>
      <c r="CC168" s="129"/>
      <c r="CD168" s="129"/>
      <c r="CE168" s="129"/>
      <c r="CF168" s="129"/>
      <c r="CG168" s="129"/>
      <c r="CH168" s="129"/>
      <c r="CI168" s="129"/>
    </row>
    <row r="169" spans="47:87" ht="14.25">
      <c r="AU169" s="129"/>
      <c r="AV169" s="129"/>
      <c r="AW169" s="129"/>
      <c r="AX169" s="129"/>
      <c r="AY169" s="129"/>
      <c r="AZ169" s="129"/>
      <c r="BA169" s="129"/>
      <c r="BB169" s="129"/>
      <c r="BC169" s="129"/>
      <c r="BD169" s="129"/>
      <c r="BE169" s="129"/>
      <c r="BF169" s="129"/>
      <c r="BG169" s="129"/>
      <c r="BH169" s="129"/>
      <c r="BI169" s="129"/>
      <c r="BJ169" s="129"/>
      <c r="BK169" s="129"/>
      <c r="BL169" s="129"/>
      <c r="BM169" s="129"/>
      <c r="BN169" s="129"/>
      <c r="BO169" s="129"/>
      <c r="BP169" s="129"/>
      <c r="BQ169" s="129"/>
      <c r="BR169" s="129"/>
      <c r="BS169" s="129"/>
      <c r="BT169" s="129"/>
      <c r="BU169" s="129"/>
      <c r="BV169" s="129"/>
      <c r="BW169" s="129"/>
      <c r="BX169" s="129"/>
      <c r="BY169" s="129"/>
      <c r="BZ169" s="129"/>
      <c r="CA169" s="129"/>
      <c r="CB169" s="129"/>
      <c r="CC169" s="129"/>
      <c r="CD169" s="129"/>
      <c r="CE169" s="129"/>
      <c r="CF169" s="129"/>
      <c r="CG169" s="129"/>
      <c r="CH169" s="129"/>
      <c r="CI169" s="129"/>
    </row>
    <row r="170" spans="47:87" ht="14.25">
      <c r="AU170" s="129"/>
      <c r="AV170" s="129"/>
      <c r="AW170" s="129"/>
      <c r="AX170" s="129"/>
      <c r="AY170" s="129"/>
      <c r="AZ170" s="129"/>
      <c r="BA170" s="129"/>
      <c r="BB170" s="129"/>
      <c r="BC170" s="129"/>
      <c r="BD170" s="129"/>
      <c r="BE170" s="129"/>
      <c r="BF170" s="129"/>
      <c r="BG170" s="129"/>
      <c r="BH170" s="129"/>
      <c r="BI170" s="129"/>
      <c r="BJ170" s="129"/>
      <c r="BK170" s="129"/>
      <c r="BL170" s="129"/>
      <c r="BM170" s="129"/>
      <c r="BN170" s="129"/>
      <c r="BO170" s="129"/>
      <c r="BP170" s="129"/>
      <c r="BQ170" s="129"/>
      <c r="BR170" s="129"/>
      <c r="BS170" s="129"/>
      <c r="BT170" s="129"/>
      <c r="BU170" s="129"/>
      <c r="BV170" s="129"/>
      <c r="BW170" s="129"/>
      <c r="BX170" s="129"/>
      <c r="BY170" s="129"/>
      <c r="BZ170" s="129"/>
      <c r="CA170" s="129"/>
      <c r="CB170" s="129"/>
      <c r="CC170" s="129"/>
      <c r="CD170" s="129"/>
      <c r="CE170" s="129"/>
      <c r="CF170" s="129"/>
      <c r="CG170" s="129"/>
      <c r="CH170" s="129"/>
      <c r="CI170" s="129"/>
    </row>
    <row r="171" spans="47:87" ht="14.25">
      <c r="AU171" s="129"/>
      <c r="AV171" s="129"/>
      <c r="AW171" s="129"/>
      <c r="AX171" s="129"/>
      <c r="AY171" s="129"/>
      <c r="AZ171" s="129"/>
      <c r="BA171" s="129"/>
      <c r="BB171" s="129"/>
      <c r="BC171" s="129"/>
      <c r="BD171" s="129"/>
      <c r="BE171" s="129"/>
      <c r="BF171" s="129"/>
      <c r="BG171" s="129"/>
      <c r="BH171" s="129"/>
      <c r="BI171" s="129"/>
      <c r="BJ171" s="129"/>
      <c r="BK171" s="129"/>
      <c r="BL171" s="129"/>
      <c r="BM171" s="129"/>
      <c r="BN171" s="129"/>
      <c r="BO171" s="129"/>
      <c r="BP171" s="129"/>
      <c r="BQ171" s="129"/>
      <c r="BR171" s="129"/>
      <c r="BS171" s="129"/>
      <c r="BT171" s="129"/>
      <c r="BU171" s="129"/>
      <c r="BV171" s="129"/>
      <c r="BW171" s="129"/>
      <c r="BX171" s="129"/>
      <c r="BY171" s="129"/>
      <c r="BZ171" s="129"/>
      <c r="CA171" s="129"/>
      <c r="CB171" s="129"/>
      <c r="CC171" s="129"/>
      <c r="CD171" s="129"/>
      <c r="CE171" s="129"/>
      <c r="CF171" s="129"/>
      <c r="CG171" s="129"/>
      <c r="CH171" s="129"/>
      <c r="CI171" s="129"/>
    </row>
    <row r="172" spans="47:87" ht="14.25">
      <c r="AU172" s="129"/>
      <c r="AV172" s="129"/>
      <c r="AW172" s="129"/>
      <c r="AX172" s="129"/>
      <c r="AY172" s="129"/>
      <c r="AZ172" s="129"/>
      <c r="BA172" s="129"/>
      <c r="BB172" s="129"/>
      <c r="BC172" s="129"/>
      <c r="BD172" s="129"/>
      <c r="BE172" s="129"/>
      <c r="BF172" s="129"/>
      <c r="BG172" s="129"/>
      <c r="BH172" s="129"/>
      <c r="BI172" s="129"/>
      <c r="BJ172" s="129"/>
      <c r="BK172" s="129"/>
      <c r="BL172" s="129"/>
      <c r="BM172" s="129"/>
      <c r="BN172" s="129"/>
      <c r="BO172" s="129"/>
      <c r="BP172" s="129"/>
      <c r="BQ172" s="129"/>
      <c r="BR172" s="129"/>
      <c r="BS172" s="129"/>
      <c r="BT172" s="129"/>
      <c r="BU172" s="129"/>
      <c r="BV172" s="129"/>
      <c r="BW172" s="129"/>
      <c r="BX172" s="129"/>
      <c r="BY172" s="129"/>
      <c r="BZ172" s="129"/>
      <c r="CA172" s="129"/>
      <c r="CB172" s="129"/>
      <c r="CC172" s="129"/>
      <c r="CD172" s="129"/>
      <c r="CE172" s="129"/>
      <c r="CF172" s="129"/>
      <c r="CG172" s="129"/>
      <c r="CH172" s="129"/>
      <c r="CI172" s="129"/>
    </row>
    <row r="173" spans="47:87" ht="14.25">
      <c r="AU173" s="129"/>
      <c r="AV173" s="129"/>
      <c r="AW173" s="129"/>
      <c r="AX173" s="129"/>
      <c r="AY173" s="129"/>
      <c r="AZ173" s="129"/>
      <c r="BA173" s="129"/>
      <c r="BB173" s="129"/>
      <c r="BC173" s="129"/>
      <c r="BD173" s="129"/>
      <c r="BE173" s="129"/>
      <c r="BF173" s="129"/>
      <c r="BG173" s="129"/>
      <c r="BH173" s="129"/>
      <c r="BI173" s="129"/>
      <c r="BJ173" s="129"/>
      <c r="BK173" s="129"/>
      <c r="BL173" s="129"/>
      <c r="BM173" s="129"/>
      <c r="BN173" s="129"/>
      <c r="BO173" s="129"/>
      <c r="BP173" s="129"/>
      <c r="BQ173" s="129"/>
      <c r="BR173" s="129"/>
      <c r="BS173" s="129"/>
      <c r="BT173" s="129"/>
      <c r="BU173" s="129"/>
      <c r="BV173" s="129"/>
      <c r="BW173" s="129"/>
      <c r="BX173" s="129"/>
      <c r="BY173" s="129"/>
      <c r="BZ173" s="129"/>
      <c r="CA173" s="129"/>
      <c r="CB173" s="129"/>
      <c r="CC173" s="129"/>
      <c r="CD173" s="129"/>
      <c r="CE173" s="129"/>
      <c r="CF173" s="129"/>
      <c r="CG173" s="129"/>
      <c r="CH173" s="129"/>
      <c r="CI173" s="129"/>
    </row>
    <row r="174" spans="47:87" ht="14.25">
      <c r="AU174" s="129"/>
      <c r="AV174" s="129"/>
      <c r="AW174" s="129"/>
      <c r="AX174" s="129"/>
      <c r="AY174" s="129"/>
      <c r="AZ174" s="129"/>
      <c r="BA174" s="129"/>
      <c r="BB174" s="129"/>
      <c r="BC174" s="129"/>
      <c r="BD174" s="129"/>
      <c r="BE174" s="129"/>
      <c r="BF174" s="129"/>
      <c r="BG174" s="129"/>
      <c r="BH174" s="129"/>
      <c r="BI174" s="129"/>
      <c r="BJ174" s="129"/>
      <c r="BK174" s="129"/>
      <c r="BL174" s="129"/>
      <c r="BM174" s="129"/>
      <c r="BN174" s="129"/>
      <c r="BO174" s="129"/>
      <c r="BP174" s="129"/>
      <c r="BQ174" s="129"/>
      <c r="BR174" s="129"/>
      <c r="BS174" s="129"/>
      <c r="BT174" s="129"/>
      <c r="BU174" s="129"/>
      <c r="BV174" s="129"/>
      <c r="BW174" s="129"/>
      <c r="BX174" s="129"/>
      <c r="BY174" s="129"/>
      <c r="BZ174" s="129"/>
      <c r="CA174" s="129"/>
      <c r="CB174" s="129"/>
      <c r="CC174" s="129"/>
      <c r="CD174" s="129"/>
      <c r="CE174" s="129"/>
      <c r="CF174" s="129"/>
      <c r="CG174" s="129"/>
      <c r="CH174" s="129"/>
      <c r="CI174" s="129"/>
    </row>
    <row r="175" spans="47:87" ht="14.25">
      <c r="AU175" s="129"/>
      <c r="AV175" s="129"/>
      <c r="AW175" s="129"/>
      <c r="AX175" s="129"/>
      <c r="AY175" s="129"/>
      <c r="AZ175" s="129"/>
      <c r="BA175" s="129"/>
      <c r="BB175" s="129"/>
      <c r="BC175" s="129"/>
      <c r="BD175" s="129"/>
      <c r="BE175" s="129"/>
      <c r="BF175" s="129"/>
      <c r="BG175" s="129"/>
      <c r="BH175" s="129"/>
      <c r="BI175" s="129"/>
      <c r="BJ175" s="129"/>
      <c r="BK175" s="129"/>
      <c r="BL175" s="129"/>
      <c r="BM175" s="129"/>
      <c r="BN175" s="129"/>
      <c r="BO175" s="129"/>
      <c r="BP175" s="129"/>
      <c r="BQ175" s="129"/>
      <c r="BR175" s="129"/>
      <c r="BS175" s="129"/>
      <c r="BT175" s="129"/>
      <c r="BU175" s="129"/>
      <c r="BV175" s="129"/>
      <c r="BW175" s="129"/>
      <c r="BX175" s="129"/>
      <c r="BY175" s="129"/>
      <c r="BZ175" s="129"/>
      <c r="CA175" s="129"/>
      <c r="CB175" s="129"/>
      <c r="CC175" s="129"/>
      <c r="CD175" s="129"/>
      <c r="CE175" s="129"/>
      <c r="CF175" s="129"/>
      <c r="CG175" s="129"/>
      <c r="CH175" s="129"/>
      <c r="CI175" s="129"/>
    </row>
    <row r="176" spans="47:87" ht="14.25">
      <c r="AU176" s="129"/>
      <c r="AV176" s="129"/>
      <c r="AW176" s="129"/>
      <c r="AX176" s="129"/>
      <c r="AY176" s="129"/>
      <c r="AZ176" s="129"/>
      <c r="BA176" s="129"/>
      <c r="BB176" s="129"/>
      <c r="BC176" s="129"/>
      <c r="BD176" s="129"/>
      <c r="BE176" s="129"/>
      <c r="BF176" s="129"/>
      <c r="BG176" s="129"/>
      <c r="BH176" s="129"/>
      <c r="BI176" s="129"/>
      <c r="BJ176" s="129"/>
      <c r="BK176" s="129"/>
      <c r="BL176" s="129"/>
      <c r="BM176" s="129"/>
      <c r="BN176" s="129"/>
      <c r="BO176" s="129"/>
      <c r="BP176" s="129"/>
      <c r="BQ176" s="129"/>
      <c r="BR176" s="129"/>
      <c r="BS176" s="129"/>
      <c r="BT176" s="129"/>
      <c r="BU176" s="129"/>
      <c r="BV176" s="129"/>
      <c r="BW176" s="129"/>
      <c r="BX176" s="129"/>
      <c r="BY176" s="129"/>
      <c r="BZ176" s="129"/>
      <c r="CA176" s="129"/>
      <c r="CB176" s="129"/>
      <c r="CC176" s="129"/>
      <c r="CD176" s="129"/>
      <c r="CE176" s="129"/>
      <c r="CF176" s="129"/>
      <c r="CG176" s="129"/>
      <c r="CH176" s="129"/>
      <c r="CI176" s="129"/>
    </row>
    <row r="177" spans="47:87" ht="14.25">
      <c r="AU177" s="129"/>
      <c r="AV177" s="129"/>
      <c r="AW177" s="129"/>
      <c r="AX177" s="129"/>
      <c r="AY177" s="129"/>
      <c r="AZ177" s="129"/>
      <c r="BA177" s="129"/>
      <c r="BB177" s="129"/>
      <c r="BC177" s="129"/>
      <c r="BD177" s="129"/>
      <c r="BE177" s="129"/>
      <c r="BF177" s="129"/>
      <c r="BG177" s="129"/>
      <c r="BH177" s="129"/>
      <c r="BI177" s="129"/>
      <c r="BJ177" s="129"/>
      <c r="BK177" s="129"/>
      <c r="BL177" s="129"/>
      <c r="BM177" s="129"/>
      <c r="BN177" s="129"/>
      <c r="BO177" s="129"/>
      <c r="BP177" s="129"/>
      <c r="BQ177" s="129"/>
      <c r="BR177" s="129"/>
      <c r="BS177" s="129"/>
      <c r="BT177" s="129"/>
      <c r="BU177" s="129"/>
      <c r="BV177" s="129"/>
      <c r="BW177" s="129"/>
      <c r="BX177" s="129"/>
      <c r="BY177" s="129"/>
      <c r="BZ177" s="129"/>
      <c r="CA177" s="129"/>
      <c r="CB177" s="129"/>
      <c r="CC177" s="129"/>
      <c r="CD177" s="129"/>
      <c r="CE177" s="129"/>
      <c r="CF177" s="129"/>
      <c r="CG177" s="129"/>
      <c r="CH177" s="129"/>
      <c r="CI177" s="129"/>
    </row>
    <row r="178" spans="47:87" ht="14.25">
      <c r="AU178" s="129"/>
      <c r="AV178" s="129"/>
      <c r="AW178" s="129"/>
      <c r="AX178" s="129"/>
      <c r="AY178" s="129"/>
      <c r="AZ178" s="129"/>
      <c r="BA178" s="129"/>
      <c r="BB178" s="129"/>
      <c r="BC178" s="129"/>
      <c r="BD178" s="129"/>
      <c r="BE178" s="129"/>
      <c r="BF178" s="129"/>
      <c r="BG178" s="129"/>
      <c r="BH178" s="129"/>
      <c r="BI178" s="129"/>
      <c r="BJ178" s="129"/>
      <c r="BK178" s="129"/>
      <c r="BL178" s="129"/>
      <c r="BM178" s="129"/>
      <c r="BN178" s="129"/>
      <c r="BO178" s="129"/>
      <c r="BP178" s="129"/>
      <c r="BQ178" s="129"/>
      <c r="BR178" s="129"/>
      <c r="BS178" s="129"/>
      <c r="BT178" s="129"/>
      <c r="BU178" s="129"/>
      <c r="BV178" s="129"/>
      <c r="BW178" s="129"/>
      <c r="BX178" s="129"/>
      <c r="BY178" s="129"/>
      <c r="BZ178" s="129"/>
      <c r="CA178" s="129"/>
      <c r="CB178" s="129"/>
      <c r="CC178" s="129"/>
      <c r="CD178" s="129"/>
      <c r="CE178" s="129"/>
      <c r="CF178" s="129"/>
      <c r="CG178" s="129"/>
      <c r="CH178" s="129"/>
      <c r="CI178" s="129"/>
    </row>
    <row r="179" spans="47:87" ht="14.25">
      <c r="AU179" s="129"/>
      <c r="AV179" s="129"/>
      <c r="AW179" s="129"/>
      <c r="AX179" s="129"/>
      <c r="AY179" s="129"/>
      <c r="AZ179" s="129"/>
      <c r="BA179" s="129"/>
      <c r="BB179" s="129"/>
      <c r="BC179" s="129"/>
      <c r="BD179" s="129"/>
      <c r="BE179" s="129"/>
      <c r="BF179" s="129"/>
      <c r="BG179" s="129"/>
      <c r="BH179" s="129"/>
      <c r="BI179" s="129"/>
      <c r="BJ179" s="129"/>
      <c r="BK179" s="129"/>
      <c r="BL179" s="129"/>
      <c r="BM179" s="129"/>
      <c r="BN179" s="129"/>
      <c r="BO179" s="129"/>
      <c r="BP179" s="129"/>
      <c r="BQ179" s="129"/>
      <c r="BR179" s="129"/>
      <c r="BS179" s="129"/>
      <c r="BT179" s="129"/>
      <c r="BU179" s="129"/>
      <c r="BV179" s="129"/>
      <c r="BW179" s="129"/>
      <c r="BX179" s="129"/>
      <c r="BY179" s="129"/>
      <c r="BZ179" s="129"/>
      <c r="CA179" s="129"/>
      <c r="CB179" s="129"/>
      <c r="CC179" s="129"/>
      <c r="CD179" s="129"/>
      <c r="CE179" s="129"/>
      <c r="CF179" s="129"/>
      <c r="CG179" s="129"/>
      <c r="CH179" s="129"/>
      <c r="CI179" s="129"/>
    </row>
    <row r="180" spans="47:87" ht="14.25">
      <c r="AU180" s="129"/>
      <c r="AV180" s="129"/>
      <c r="AW180" s="129"/>
      <c r="AX180" s="129"/>
      <c r="AY180" s="129"/>
      <c r="AZ180" s="129"/>
      <c r="BA180" s="129"/>
      <c r="BB180" s="129"/>
      <c r="BC180" s="129"/>
      <c r="BD180" s="129"/>
      <c r="BE180" s="129"/>
      <c r="BF180" s="129"/>
      <c r="BG180" s="129"/>
      <c r="BH180" s="129"/>
      <c r="BI180" s="129"/>
      <c r="BJ180" s="129"/>
      <c r="BK180" s="129"/>
      <c r="BL180" s="129"/>
      <c r="BM180" s="129"/>
      <c r="BN180" s="129"/>
      <c r="BO180" s="129"/>
      <c r="BP180" s="129"/>
      <c r="BQ180" s="129"/>
      <c r="BR180" s="129"/>
      <c r="BS180" s="129"/>
      <c r="BT180" s="129"/>
      <c r="BU180" s="129"/>
      <c r="BV180" s="129"/>
      <c r="BW180" s="129"/>
      <c r="BX180" s="129"/>
      <c r="BY180" s="129"/>
      <c r="BZ180" s="129"/>
      <c r="CA180" s="129"/>
      <c r="CB180" s="129"/>
      <c r="CC180" s="129"/>
      <c r="CD180" s="129"/>
      <c r="CE180" s="129"/>
      <c r="CF180" s="129"/>
      <c r="CG180" s="129"/>
      <c r="CH180" s="129"/>
      <c r="CI180" s="129"/>
    </row>
    <row r="181" spans="47:87" ht="14.25">
      <c r="AU181" s="129"/>
      <c r="AV181" s="129"/>
      <c r="AW181" s="129"/>
      <c r="AX181" s="129"/>
      <c r="AY181" s="129"/>
      <c r="AZ181" s="129"/>
      <c r="BA181" s="129"/>
      <c r="BB181" s="129"/>
      <c r="BC181" s="129"/>
      <c r="BD181" s="129"/>
      <c r="BE181" s="129"/>
      <c r="BF181" s="129"/>
      <c r="BG181" s="129"/>
      <c r="BH181" s="129"/>
      <c r="BI181" s="129"/>
      <c r="BJ181" s="129"/>
      <c r="BK181" s="129"/>
      <c r="BL181" s="129"/>
      <c r="BM181" s="129"/>
      <c r="BN181" s="129"/>
      <c r="BO181" s="129"/>
      <c r="BP181" s="129"/>
      <c r="BQ181" s="129"/>
      <c r="BR181" s="129"/>
      <c r="BS181" s="129"/>
      <c r="BT181" s="129"/>
      <c r="BU181" s="129"/>
      <c r="BV181" s="129"/>
      <c r="BW181" s="129"/>
      <c r="BX181" s="129"/>
      <c r="BY181" s="129"/>
      <c r="BZ181" s="129"/>
      <c r="CA181" s="129"/>
      <c r="CB181" s="129"/>
      <c r="CC181" s="129"/>
      <c r="CD181" s="129"/>
      <c r="CE181" s="129"/>
      <c r="CF181" s="129"/>
      <c r="CG181" s="129"/>
      <c r="CH181" s="129"/>
      <c r="CI181" s="129"/>
    </row>
    <row r="182" spans="47:87" ht="14.25">
      <c r="AU182" s="129"/>
      <c r="AV182" s="129"/>
      <c r="AW182" s="129"/>
      <c r="AX182" s="129"/>
      <c r="AY182" s="129"/>
      <c r="AZ182" s="129"/>
      <c r="BA182" s="129"/>
      <c r="BB182" s="129"/>
      <c r="BC182" s="129"/>
      <c r="BD182" s="129"/>
      <c r="BE182" s="129"/>
      <c r="BF182" s="129"/>
      <c r="BG182" s="129"/>
      <c r="BH182" s="129"/>
      <c r="BI182" s="129"/>
      <c r="BJ182" s="129"/>
      <c r="BK182" s="129"/>
      <c r="BL182" s="129"/>
      <c r="BM182" s="129"/>
      <c r="BN182" s="129"/>
      <c r="BO182" s="129"/>
      <c r="BP182" s="129"/>
      <c r="BQ182" s="129"/>
      <c r="BR182" s="129"/>
      <c r="BS182" s="129"/>
      <c r="BT182" s="129"/>
      <c r="BU182" s="129"/>
      <c r="BV182" s="129"/>
      <c r="BW182" s="129"/>
      <c r="BX182" s="129"/>
      <c r="BY182" s="129"/>
      <c r="BZ182" s="129"/>
      <c r="CA182" s="129"/>
      <c r="CB182" s="129"/>
      <c r="CC182" s="129"/>
      <c r="CD182" s="129"/>
      <c r="CE182" s="129"/>
      <c r="CF182" s="129"/>
      <c r="CG182" s="129"/>
      <c r="CH182" s="129"/>
      <c r="CI182" s="129"/>
    </row>
    <row r="183" spans="47:87" ht="14.25">
      <c r="AU183" s="129"/>
      <c r="AV183" s="129"/>
      <c r="AW183" s="129"/>
      <c r="AX183" s="129"/>
      <c r="AY183" s="129"/>
      <c r="AZ183" s="129"/>
      <c r="BA183" s="129"/>
      <c r="BB183" s="129"/>
      <c r="BC183" s="129"/>
      <c r="BD183" s="129"/>
      <c r="BE183" s="129"/>
      <c r="BF183" s="129"/>
      <c r="BG183" s="129"/>
      <c r="BH183" s="129"/>
      <c r="BI183" s="129"/>
      <c r="BJ183" s="129"/>
      <c r="BK183" s="129"/>
      <c r="BL183" s="129"/>
      <c r="BM183" s="129"/>
      <c r="BN183" s="129"/>
      <c r="BO183" s="129"/>
      <c r="BP183" s="129"/>
      <c r="BQ183" s="129"/>
      <c r="BR183" s="129"/>
      <c r="BS183" s="129"/>
      <c r="BT183" s="129"/>
      <c r="BU183" s="129"/>
      <c r="BV183" s="129"/>
      <c r="BW183" s="129"/>
      <c r="BX183" s="129"/>
      <c r="BY183" s="129"/>
      <c r="BZ183" s="129"/>
      <c r="CA183" s="129"/>
      <c r="CB183" s="129"/>
      <c r="CC183" s="129"/>
      <c r="CD183" s="129"/>
      <c r="CE183" s="129"/>
      <c r="CF183" s="129"/>
      <c r="CG183" s="129"/>
      <c r="CH183" s="129"/>
      <c r="CI183" s="129"/>
    </row>
    <row r="184" spans="47:87" ht="14.25">
      <c r="AU184" s="129"/>
      <c r="AV184" s="129"/>
      <c r="AW184" s="129"/>
      <c r="AX184" s="129"/>
      <c r="AY184" s="129"/>
      <c r="AZ184" s="129"/>
      <c r="BA184" s="129"/>
      <c r="BB184" s="129"/>
      <c r="BC184" s="129"/>
      <c r="BD184" s="129"/>
      <c r="BE184" s="129"/>
      <c r="BF184" s="129"/>
      <c r="BG184" s="129"/>
      <c r="BH184" s="129"/>
      <c r="BI184" s="129"/>
      <c r="BJ184" s="129"/>
      <c r="BK184" s="129"/>
      <c r="BL184" s="129"/>
      <c r="BM184" s="129"/>
      <c r="BN184" s="129"/>
      <c r="BO184" s="129"/>
      <c r="BP184" s="129"/>
      <c r="BQ184" s="129"/>
      <c r="BR184" s="129"/>
      <c r="BS184" s="129"/>
      <c r="BT184" s="129"/>
      <c r="BU184" s="129"/>
      <c r="BV184" s="129"/>
      <c r="BW184" s="129"/>
      <c r="BX184" s="129"/>
      <c r="BY184" s="129"/>
      <c r="BZ184" s="129"/>
      <c r="CA184" s="129"/>
      <c r="CB184" s="129"/>
      <c r="CC184" s="129"/>
      <c r="CD184" s="129"/>
      <c r="CE184" s="129"/>
      <c r="CF184" s="129"/>
      <c r="CG184" s="129"/>
      <c r="CH184" s="129"/>
      <c r="CI184" s="129"/>
    </row>
    <row r="185" spans="47:87" ht="14.25">
      <c r="AU185" s="129"/>
      <c r="AV185" s="129"/>
      <c r="AW185" s="129"/>
      <c r="AX185" s="129"/>
      <c r="AY185" s="129"/>
      <c r="AZ185" s="129"/>
      <c r="BA185" s="129"/>
      <c r="BB185" s="129"/>
      <c r="BC185" s="129"/>
      <c r="BD185" s="129"/>
      <c r="BE185" s="129"/>
      <c r="BF185" s="129"/>
      <c r="BG185" s="129"/>
      <c r="BH185" s="129"/>
      <c r="BI185" s="129"/>
      <c r="BJ185" s="129"/>
      <c r="BK185" s="129"/>
      <c r="BL185" s="129"/>
      <c r="BM185" s="129"/>
      <c r="BN185" s="129"/>
      <c r="BO185" s="129"/>
      <c r="BP185" s="129"/>
      <c r="BQ185" s="129"/>
      <c r="BR185" s="129"/>
      <c r="BS185" s="129"/>
      <c r="BT185" s="129"/>
      <c r="BU185" s="129"/>
      <c r="BV185" s="129"/>
      <c r="BW185" s="129"/>
      <c r="BX185" s="129"/>
      <c r="BY185" s="129"/>
      <c r="BZ185" s="129"/>
      <c r="CA185" s="129"/>
      <c r="CB185" s="129"/>
      <c r="CC185" s="129"/>
      <c r="CD185" s="129"/>
      <c r="CE185" s="129"/>
      <c r="CF185" s="129"/>
      <c r="CG185" s="129"/>
      <c r="CH185" s="129"/>
      <c r="CI185" s="129"/>
    </row>
    <row r="186" spans="47:87" ht="14.25">
      <c r="AU186" s="129"/>
      <c r="AV186" s="129"/>
      <c r="AW186" s="129"/>
      <c r="AX186" s="129"/>
      <c r="AY186" s="129"/>
      <c r="AZ186" s="129"/>
      <c r="BA186" s="129"/>
      <c r="BB186" s="129"/>
      <c r="BC186" s="129"/>
      <c r="BD186" s="129"/>
      <c r="BE186" s="129"/>
      <c r="BF186" s="129"/>
      <c r="BG186" s="129"/>
      <c r="BH186" s="129"/>
      <c r="BI186" s="129"/>
      <c r="BJ186" s="129"/>
      <c r="BK186" s="129"/>
      <c r="BL186" s="129"/>
      <c r="BM186" s="129"/>
      <c r="BN186" s="129"/>
      <c r="BO186" s="129"/>
      <c r="BP186" s="129"/>
      <c r="BQ186" s="129"/>
      <c r="BR186" s="129"/>
      <c r="BS186" s="129"/>
      <c r="BT186" s="129"/>
      <c r="BU186" s="129"/>
      <c r="BV186" s="129"/>
      <c r="BW186" s="129"/>
      <c r="BX186" s="129"/>
      <c r="BY186" s="129"/>
      <c r="BZ186" s="129"/>
      <c r="CA186" s="129"/>
      <c r="CB186" s="129"/>
      <c r="CC186" s="129"/>
      <c r="CD186" s="129"/>
      <c r="CE186" s="129"/>
      <c r="CF186" s="129"/>
      <c r="CG186" s="129"/>
      <c r="CH186" s="129"/>
      <c r="CI186" s="129"/>
    </row>
    <row r="187" spans="47:87" ht="14.25">
      <c r="AU187" s="129"/>
      <c r="AV187" s="129"/>
      <c r="AW187" s="129"/>
      <c r="AX187" s="129"/>
      <c r="AY187" s="129"/>
      <c r="AZ187" s="129"/>
      <c r="BA187" s="129"/>
      <c r="BB187" s="129"/>
      <c r="BC187" s="129"/>
      <c r="BD187" s="129"/>
      <c r="BE187" s="129"/>
      <c r="BF187" s="129"/>
      <c r="BG187" s="129"/>
      <c r="BH187" s="129"/>
      <c r="BI187" s="129"/>
      <c r="BJ187" s="129"/>
      <c r="BK187" s="129"/>
      <c r="BL187" s="129"/>
      <c r="BM187" s="129"/>
      <c r="BN187" s="129"/>
      <c r="BO187" s="129"/>
      <c r="BP187" s="129"/>
      <c r="BQ187" s="129"/>
      <c r="BR187" s="129"/>
      <c r="BS187" s="129"/>
      <c r="BT187" s="129"/>
      <c r="BU187" s="129"/>
      <c r="BV187" s="129"/>
      <c r="BW187" s="129"/>
      <c r="BX187" s="129"/>
      <c r="BY187" s="129"/>
      <c r="BZ187" s="129"/>
      <c r="CA187" s="129"/>
      <c r="CB187" s="129"/>
      <c r="CC187" s="129"/>
      <c r="CD187" s="129"/>
      <c r="CE187" s="129"/>
      <c r="CF187" s="129"/>
      <c r="CG187" s="129"/>
      <c r="CH187" s="129"/>
      <c r="CI187" s="129"/>
    </row>
    <row r="188" spans="47:87" ht="14.25">
      <c r="AU188" s="129"/>
      <c r="AV188" s="129"/>
      <c r="AW188" s="129"/>
      <c r="AX188" s="129"/>
      <c r="AY188" s="129"/>
      <c r="AZ188" s="129"/>
      <c r="BA188" s="129"/>
      <c r="BB188" s="129"/>
      <c r="BC188" s="129"/>
      <c r="BD188" s="129"/>
      <c r="BE188" s="129"/>
      <c r="BF188" s="129"/>
      <c r="BG188" s="129"/>
      <c r="BH188" s="129"/>
      <c r="BI188" s="129"/>
      <c r="BJ188" s="129"/>
      <c r="BK188" s="129"/>
      <c r="BL188" s="129"/>
      <c r="BM188" s="129"/>
      <c r="BN188" s="129"/>
      <c r="BO188" s="129"/>
      <c r="BP188" s="129"/>
      <c r="BQ188" s="129"/>
      <c r="BR188" s="129"/>
      <c r="BS188" s="129"/>
      <c r="BT188" s="129"/>
      <c r="BU188" s="129"/>
      <c r="BV188" s="129"/>
      <c r="BW188" s="129"/>
      <c r="BX188" s="129"/>
      <c r="BY188" s="129"/>
      <c r="BZ188" s="129"/>
      <c r="CA188" s="129"/>
      <c r="CB188" s="129"/>
      <c r="CC188" s="129"/>
      <c r="CD188" s="129"/>
      <c r="CE188" s="129"/>
      <c r="CF188" s="129"/>
      <c r="CG188" s="129"/>
      <c r="CH188" s="129"/>
      <c r="CI188" s="129"/>
    </row>
    <row r="189" spans="47:87" ht="14.25">
      <c r="AU189" s="129"/>
      <c r="AV189" s="129"/>
      <c r="AW189" s="129"/>
      <c r="AX189" s="129"/>
      <c r="AY189" s="129"/>
      <c r="AZ189" s="129"/>
      <c r="BA189" s="129"/>
      <c r="BB189" s="129"/>
      <c r="BC189" s="129"/>
      <c r="BD189" s="129"/>
      <c r="BE189" s="129"/>
      <c r="BF189" s="129"/>
      <c r="BG189" s="129"/>
      <c r="BH189" s="129"/>
      <c r="BI189" s="129"/>
      <c r="BJ189" s="129"/>
      <c r="BK189" s="129"/>
      <c r="BL189" s="129"/>
      <c r="BM189" s="129"/>
      <c r="BN189" s="129"/>
      <c r="BO189" s="129"/>
      <c r="BP189" s="129"/>
      <c r="BQ189" s="129"/>
      <c r="BR189" s="129"/>
      <c r="BS189" s="129"/>
      <c r="BT189" s="129"/>
      <c r="BU189" s="129"/>
      <c r="BV189" s="129"/>
      <c r="BW189" s="129"/>
      <c r="BX189" s="129"/>
      <c r="BY189" s="129"/>
      <c r="BZ189" s="129"/>
      <c r="CA189" s="129"/>
      <c r="CB189" s="129"/>
      <c r="CC189" s="129"/>
      <c r="CD189" s="129"/>
      <c r="CE189" s="129"/>
      <c r="CF189" s="129"/>
      <c r="CG189" s="129"/>
      <c r="CH189" s="129"/>
      <c r="CI189" s="129"/>
    </row>
    <row r="190" spans="47:87" ht="14.25">
      <c r="AU190" s="129"/>
      <c r="AV190" s="129"/>
      <c r="AW190" s="129"/>
      <c r="AX190" s="129"/>
      <c r="AY190" s="129"/>
      <c r="AZ190" s="129"/>
      <c r="BA190" s="129"/>
      <c r="BB190" s="129"/>
      <c r="BC190" s="129"/>
      <c r="BD190" s="129"/>
      <c r="BE190" s="129"/>
      <c r="BF190" s="129"/>
      <c r="BG190" s="129"/>
      <c r="BH190" s="129"/>
      <c r="BI190" s="129"/>
      <c r="BJ190" s="129"/>
      <c r="BK190" s="129"/>
      <c r="BL190" s="129"/>
      <c r="BM190" s="129"/>
      <c r="BN190" s="129"/>
      <c r="BO190" s="129"/>
      <c r="BP190" s="129"/>
      <c r="BQ190" s="129"/>
      <c r="BR190" s="129"/>
      <c r="BS190" s="129"/>
      <c r="BT190" s="129"/>
      <c r="BU190" s="129"/>
      <c r="BV190" s="129"/>
      <c r="BW190" s="129"/>
      <c r="BX190" s="129"/>
      <c r="BY190" s="129"/>
      <c r="BZ190" s="129"/>
      <c r="CA190" s="129"/>
      <c r="CB190" s="129"/>
      <c r="CC190" s="129"/>
      <c r="CD190" s="129"/>
      <c r="CE190" s="129"/>
      <c r="CF190" s="129"/>
      <c r="CG190" s="129"/>
      <c r="CH190" s="129"/>
      <c r="CI190" s="129"/>
    </row>
  </sheetData>
  <sheetProtection selectLockedCells="1"/>
  <mergeCells count="102">
    <mergeCell ref="C21:AM21"/>
    <mergeCell ref="V71:X71"/>
    <mergeCell ref="Y71:AA71"/>
    <mergeCell ref="R69:U69"/>
    <mergeCell ref="R71:U71"/>
    <mergeCell ref="AB71:AM71"/>
    <mergeCell ref="C22:AM22"/>
    <mergeCell ref="C24:V24"/>
    <mergeCell ref="W24:AM24"/>
    <mergeCell ref="C26:C65"/>
    <mergeCell ref="W26:W65"/>
    <mergeCell ref="C23:AM23"/>
    <mergeCell ref="D67:P67"/>
    <mergeCell ref="X67:AI67"/>
    <mergeCell ref="C69:E69"/>
    <mergeCell ref="F69:H69"/>
    <mergeCell ref="C1:AC1"/>
    <mergeCell ref="L3:AM4"/>
    <mergeCell ref="AY3:BH3"/>
    <mergeCell ref="C7:M8"/>
    <mergeCell ref="N7:Y7"/>
    <mergeCell ref="Z7:AC8"/>
    <mergeCell ref="AD7:AI8"/>
    <mergeCell ref="AJ7:AM8"/>
    <mergeCell ref="N8:S8"/>
    <mergeCell ref="T8:Y8"/>
    <mergeCell ref="AX7:AX8"/>
    <mergeCell ref="AY7:AY8"/>
    <mergeCell ref="AZ7:AZ8"/>
    <mergeCell ref="Z9:AB9"/>
    <mergeCell ref="N9:S9"/>
    <mergeCell ref="T9:Y9"/>
    <mergeCell ref="AK9:AM9"/>
    <mergeCell ref="Z10:AB10"/>
    <mergeCell ref="AD10:AH10"/>
    <mergeCell ref="AK10:AM10"/>
    <mergeCell ref="AD9:AH9"/>
    <mergeCell ref="N10:S10"/>
    <mergeCell ref="T10:Y10"/>
    <mergeCell ref="AK12:AM12"/>
    <mergeCell ref="Z11:AB11"/>
    <mergeCell ref="AD11:AH11"/>
    <mergeCell ref="AK11:AM11"/>
    <mergeCell ref="N11:S11"/>
    <mergeCell ref="T11:Y11"/>
    <mergeCell ref="N12:S12"/>
    <mergeCell ref="T12:Y12"/>
    <mergeCell ref="Z12:AB12"/>
    <mergeCell ref="AD12:AH12"/>
    <mergeCell ref="AK14:AM14"/>
    <mergeCell ref="Z13:AB13"/>
    <mergeCell ref="AD13:AH13"/>
    <mergeCell ref="AK13:AM13"/>
    <mergeCell ref="N13:S13"/>
    <mergeCell ref="T13:Y13"/>
    <mergeCell ref="N14:S14"/>
    <mergeCell ref="T14:Y14"/>
    <mergeCell ref="Z14:AB14"/>
    <mergeCell ref="AD14:AH14"/>
    <mergeCell ref="AK16:AM16"/>
    <mergeCell ref="Z15:AB15"/>
    <mergeCell ref="AD15:AH15"/>
    <mergeCell ref="AK15:AM15"/>
    <mergeCell ref="N15:S15"/>
    <mergeCell ref="T15:Y15"/>
    <mergeCell ref="N16:S16"/>
    <mergeCell ref="T16:Y16"/>
    <mergeCell ref="Z16:AB16"/>
    <mergeCell ref="AD16:AH16"/>
    <mergeCell ref="AK18:AM18"/>
    <mergeCell ref="Z17:AB17"/>
    <mergeCell ref="AD17:AH17"/>
    <mergeCell ref="AK17:AM17"/>
    <mergeCell ref="N17:S17"/>
    <mergeCell ref="T17:Y17"/>
    <mergeCell ref="N18:S18"/>
    <mergeCell ref="T18:Y18"/>
    <mergeCell ref="Z18:AB18"/>
    <mergeCell ref="AD18:AH18"/>
    <mergeCell ref="AV91:AV105"/>
    <mergeCell ref="AV120:AV131"/>
    <mergeCell ref="BJ91:BJ105"/>
    <mergeCell ref="BJ120:BJ131"/>
    <mergeCell ref="D26:D39"/>
    <mergeCell ref="D40:D64"/>
    <mergeCell ref="X26:X39"/>
    <mergeCell ref="X40:X64"/>
    <mergeCell ref="I69:M69"/>
    <mergeCell ref="N69:Q69"/>
    <mergeCell ref="V69:X69"/>
    <mergeCell ref="C75:AL75"/>
    <mergeCell ref="C87:Q87"/>
    <mergeCell ref="R87:T87"/>
    <mergeCell ref="V87:W87"/>
    <mergeCell ref="Y87:AA87"/>
    <mergeCell ref="AC87:AE87"/>
    <mergeCell ref="AK87:AM87"/>
    <mergeCell ref="C71:E71"/>
    <mergeCell ref="F71:H71"/>
    <mergeCell ref="I71:K71"/>
    <mergeCell ref="L71:M71"/>
    <mergeCell ref="N71:Q71"/>
  </mergeCells>
  <conditionalFormatting sqref="E26:Q65 Q66">
    <cfRule type="cellIs" priority="29" dxfId="44" operator="lessThan" stopIfTrue="1">
      <formula>0.05</formula>
    </cfRule>
    <cfRule type="cellIs" priority="30" dxfId="43" operator="greaterThan" stopIfTrue="1">
      <formula>0.2</formula>
    </cfRule>
    <cfRule type="cellIs" priority="31" dxfId="42" operator="between" stopIfTrue="1">
      <formula>0.15</formula>
      <formula>0.2</formula>
    </cfRule>
    <cfRule type="cellIs" priority="32" dxfId="41" operator="between" stopIfTrue="1">
      <formula>0.1</formula>
      <formula>0.15</formula>
    </cfRule>
    <cfRule type="cellIs" priority="33" dxfId="40" operator="between" stopIfTrue="1">
      <formula>0.05</formula>
      <formula>0.1</formula>
    </cfRule>
  </conditionalFormatting>
  <conditionalFormatting sqref="AK26:AK66">
    <cfRule type="cellIs" priority="22" dxfId="39" operator="greaterThanOrEqual" stopIfTrue="1">
      <formula>0.1</formula>
    </cfRule>
    <cfRule type="cellIs" priority="23" dxfId="38" operator="between" stopIfTrue="1">
      <formula>0.06</formula>
      <formula>0.1</formula>
    </cfRule>
    <cfRule type="cellIs" priority="24" dxfId="37" operator="between" stopIfTrue="1">
      <formula>0.02</formula>
      <formula>0.06</formula>
    </cfRule>
    <cfRule type="cellIs" priority="25" dxfId="36" operator="between" stopIfTrue="1">
      <formula>-2%</formula>
      <formula>2%</formula>
    </cfRule>
    <cfRule type="cellIs" priority="26" dxfId="35" operator="between" stopIfTrue="1">
      <formula>-0.06</formula>
      <formula>-0.02</formula>
    </cfRule>
    <cfRule type="cellIs" priority="27" dxfId="34" operator="between" stopIfTrue="1">
      <formula>-0.1</formula>
      <formula>-0.06</formula>
    </cfRule>
    <cfRule type="cellIs" priority="28" dxfId="33" operator="lessThanOrEqual" stopIfTrue="1">
      <formula>-0.1</formula>
    </cfRule>
  </conditionalFormatting>
  <conditionalFormatting sqref="Y26:AJ65">
    <cfRule type="cellIs" priority="1" dxfId="32" operator="greaterThan">
      <formula>0.1</formula>
    </cfRule>
    <cfRule type="cellIs" priority="2" dxfId="31" operator="between">
      <formula>0.06</formula>
      <formula>0.1</formula>
    </cfRule>
    <cfRule type="cellIs" priority="3" dxfId="30" operator="between">
      <formula>0.06</formula>
      <formula>0.1</formula>
    </cfRule>
    <cfRule type="cellIs" priority="4" dxfId="29" operator="between">
      <formula>0.02</formula>
      <formula>0.06</formula>
    </cfRule>
    <cfRule type="cellIs" priority="5" dxfId="28" operator="between">
      <formula>-0.06</formula>
      <formula>-0.02</formula>
    </cfRule>
    <cfRule type="cellIs" priority="6" dxfId="27" operator="between">
      <formula>-0.1</formula>
      <formula>-0.06</formula>
    </cfRule>
    <cfRule type="cellIs" priority="7" dxfId="26" operator="lessThan">
      <formula>-0.1</formula>
    </cfRule>
    <cfRule type="cellIs" priority="8" dxfId="25" operator="lessThan">
      <formula>-0.1</formula>
    </cfRule>
    <cfRule type="cellIs" priority="9" dxfId="24" operator="between">
      <formula>-0.1</formula>
      <formula>-0.06</formula>
    </cfRule>
    <cfRule type="cellIs" priority="10" dxfId="23" operator="greaterThan">
      <formula>0.1</formula>
    </cfRule>
    <cfRule type="cellIs" priority="12" dxfId="22" operator="between">
      <formula>0.02</formula>
      <formula>0.06</formula>
    </cfRule>
    <cfRule type="cellIs" priority="13" dxfId="21" operator="between">
      <formula>0.02</formula>
      <formula>0.06</formula>
    </cfRule>
    <cfRule type="cellIs" priority="14" dxfId="20" operator="between">
      <formula>-0.06</formula>
      <formula>-0.02</formula>
    </cfRule>
    <cfRule type="cellIs" priority="15" dxfId="19" operator="between">
      <formula>-0.1</formula>
      <formula>-0.06</formula>
    </cfRule>
    <cfRule type="cellIs" priority="16" dxfId="19" operator="lessThan">
      <formula>-0.1</formula>
    </cfRule>
    <cfRule type="cellIs" priority="17" dxfId="44" operator="lessThan" stopIfTrue="1">
      <formula>0.05</formula>
    </cfRule>
    <cfRule type="cellIs" priority="18" dxfId="43" operator="greaterThan" stopIfTrue="1">
      <formula>0.2</formula>
    </cfRule>
    <cfRule type="cellIs" priority="19" dxfId="42" operator="between" stopIfTrue="1">
      <formula>0.15</formula>
      <formula>0.2</formula>
    </cfRule>
    <cfRule type="cellIs" priority="20" dxfId="41" operator="between" stopIfTrue="1">
      <formula>0.1</formula>
      <formula>0.15</formula>
    </cfRule>
    <cfRule type="cellIs" priority="21" dxfId="40" operator="between" stopIfTrue="1">
      <formula>0.05</formula>
      <formula>0.1</formula>
    </cfRule>
  </conditionalFormatting>
  <conditionalFormatting sqref="AP37">
    <cfRule type="cellIs" priority="11" dxfId="12" operator="between">
      <formula>0.06</formula>
      <formula>0.1</formula>
    </cfRule>
  </conditionalFormatting>
  <hyperlinks>
    <hyperlink ref="AU26" location="NAS_BUE!AU87" display="Data"/>
    <hyperlink ref="C21:AM21" r:id="rId1" display="https://fahrlaenderpartner.de/marktdaten/nachfragersegmente/nachfragersegmente-im-bueromarkt/"/>
  </hyperlinks>
  <pageMargins left="0.78740157480315" right="0.590551181102362" top="0.15748031496063" bottom="0.15748031496063" header="0" footer="0"/>
  <pageSetup fitToHeight="0" fitToWidth="0" orientation="portrait" paperSize="9" scale="83" r:id="rId5"/>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395393" r:id="rId2" name="Button 1">
              <controlPr defaultSize="0" print="0" autoLine="0" autoPict="0">
                <anchor moveWithCells="1" sizeWithCells="1">
                  <from>
                    <xdr:col>0</xdr:col>
                    <xdr:colOff>19050</xdr:colOff>
                    <xdr:row>0</xdr:row>
                    <xdr:rowOff>19050</xdr:rowOff>
                  </from>
                  <to>
                    <xdr:col>0</xdr:col>
                    <xdr:colOff>19050</xdr:colOff>
                    <xdr:row>0</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d0a4d7c-3166-49fa-b4c9-68e515013e72}">
  <sheetPr codeName="Tabelle62">
    <outlinePr summaryRight="0"/>
  </sheetPr>
  <dimension ref="A1:CK207"/>
  <sheetViews>
    <sheetView workbookViewId="0" topLeftCell="A1"/>
  </sheetViews>
  <sheetFormatPr defaultColWidth="11.005" defaultRowHeight="14.25"/>
  <cols>
    <col min="1" max="1" width="4.625" style="123" customWidth="1"/>
    <col min="2" max="2" width="2.625" style="123" customWidth="1"/>
    <col min="3" max="3" width="3.125" style="123" customWidth="1"/>
    <col min="4" max="4" width="2.625" style="123" customWidth="1"/>
    <col min="5" max="5" width="3.875" style="123" customWidth="1"/>
    <col min="6" max="6" width="2.375" style="123" customWidth="1"/>
    <col min="7" max="8" width="3.125" style="123" customWidth="1"/>
    <col min="9" max="10" width="2.875" style="123" customWidth="1"/>
    <col min="11" max="11" width="2.5" style="123" customWidth="1"/>
    <col min="12" max="13" width="1.25" style="123" customWidth="1"/>
    <col min="14" max="14" width="3.125" style="123" customWidth="1"/>
    <col min="15" max="15" width="1.5" style="123" customWidth="1"/>
    <col min="16" max="16" width="2.125" style="123" customWidth="1"/>
    <col min="17" max="18" width="3.125" style="123" customWidth="1"/>
    <col min="19" max="19" width="0.875" style="123" customWidth="1"/>
    <col min="20" max="20" width="3.125" style="123" customWidth="1"/>
    <col min="21" max="21" width="2.625" style="123" customWidth="1"/>
    <col min="22" max="23" width="3.125" style="123" customWidth="1"/>
    <col min="24" max="24" width="2.625" style="123" customWidth="1"/>
    <col min="25" max="25" width="3.875" style="123" customWidth="1"/>
    <col min="26" max="26" width="2.375" style="123" customWidth="1"/>
    <col min="27" max="28" width="3.125" style="123" customWidth="1"/>
    <col min="29" max="29" width="2.875" style="123" customWidth="1"/>
    <col min="30" max="30" width="4.125" style="123" customWidth="1"/>
    <col min="31" max="31" width="2.5" style="123" customWidth="1"/>
    <col min="32" max="33" width="1.25" style="123" customWidth="1"/>
    <col min="34" max="34" width="3.125" style="123" customWidth="1"/>
    <col min="35" max="35" width="1.5" style="123" customWidth="1"/>
    <col min="36" max="36" width="1.875" style="123" customWidth="1"/>
    <col min="37" max="38" width="2" style="123" customWidth="1"/>
    <col min="39" max="39" width="4.875" style="123" customWidth="1"/>
    <col min="40" max="41" width="2.625" style="123" customWidth="1"/>
    <col min="42" max="44" width="11" style="123"/>
    <col min="45" max="46" width="2.625" style="123" customWidth="1"/>
    <col min="47" max="47" width="28.5" style="123" customWidth="1"/>
    <col min="48" max="48" width="9.125" style="123" customWidth="1"/>
    <col min="49" max="49" width="8.125" style="123" customWidth="1"/>
    <col min="50" max="50" width="8.625" style="123" customWidth="1"/>
    <col min="51" max="51" width="8.875" style="123" bestFit="1" customWidth="1"/>
    <col min="52" max="52" width="10.75" style="123" bestFit="1" customWidth="1"/>
    <col min="53" max="72" width="8.125" style="123" customWidth="1"/>
    <col min="73" max="73" width="6" style="123" customWidth="1"/>
    <col min="74" max="16384" width="11" style="123"/>
  </cols>
  <sheetData>
    <row r="1" spans="1:78" ht="4.5" customHeight="1">
      <c r="A1" s="114"/>
      <c r="C1" s="2290" t="s">
        <v>0</v>
      </c>
      <c r="D1" s="2291"/>
      <c r="E1" s="2291"/>
      <c r="F1" s="2291"/>
      <c r="G1" s="2291"/>
      <c r="H1" s="2291"/>
      <c r="I1" s="2291"/>
      <c r="J1" s="2291"/>
      <c r="K1" s="2291"/>
      <c r="L1" s="2291"/>
      <c r="M1" s="2291"/>
      <c r="N1" s="2291"/>
      <c r="O1" s="2291"/>
      <c r="P1" s="2291"/>
      <c r="Q1" s="2291"/>
      <c r="R1" s="2291"/>
      <c r="S1" s="2291"/>
      <c r="T1" s="2291"/>
      <c r="U1" s="2291"/>
      <c r="V1" s="2291"/>
      <c r="W1" s="2291"/>
      <c r="X1" s="2291"/>
      <c r="Y1" s="2291"/>
      <c r="Z1" s="2291"/>
      <c r="AA1" s="2291"/>
      <c r="AB1" s="2291"/>
      <c r="AC1" s="2291"/>
      <c r="AD1" s="1724"/>
      <c r="AE1" s="1724"/>
      <c r="AF1" s="1724"/>
      <c r="AG1" s="1724"/>
      <c r="AH1" s="1724"/>
      <c r="AI1" s="1724"/>
      <c r="AJ1" s="1724"/>
      <c r="AK1" s="1724"/>
      <c r="AL1" s="1724"/>
      <c r="AM1" s="1724"/>
      <c r="AO1" s="114"/>
      <c r="AP1" s="114"/>
      <c r="AQ1" s="114"/>
      <c r="AR1" s="114"/>
      <c r="AS1" s="224"/>
      <c r="AT1" s="224"/>
      <c r="AU1" s="74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114"/>
      <c r="BY1" s="114"/>
      <c r="BZ1" s="114"/>
    </row>
    <row r="2" spans="1:78" ht="4.5" customHeight="1">
      <c r="A2" s="114"/>
      <c r="C2" s="1725"/>
      <c r="D2" s="1726"/>
      <c r="E2" s="1726"/>
      <c r="F2" s="1726"/>
      <c r="G2" s="1726"/>
      <c r="H2" s="1726"/>
      <c r="I2" s="1726"/>
      <c r="J2" s="1726"/>
      <c r="K2" s="1726"/>
      <c r="L2" s="1726"/>
      <c r="M2" s="1726"/>
      <c r="N2" s="1726"/>
      <c r="O2" s="1726"/>
      <c r="P2" s="1726"/>
      <c r="Q2" s="1726"/>
      <c r="R2" s="1726"/>
      <c r="S2" s="1726"/>
      <c r="T2" s="1726"/>
      <c r="U2" s="1726"/>
      <c r="V2" s="1726"/>
      <c r="W2" s="1726"/>
      <c r="X2" s="1726"/>
      <c r="Y2" s="1726"/>
      <c r="Z2" s="1726"/>
      <c r="AA2" s="1726"/>
      <c r="AB2" s="1726"/>
      <c r="AC2" s="1726"/>
      <c r="AD2" s="178"/>
      <c r="AE2" s="178"/>
      <c r="AF2" s="178"/>
      <c r="AG2" s="178"/>
      <c r="AH2" s="178"/>
      <c r="AI2" s="178"/>
      <c r="AJ2" s="178"/>
      <c r="AK2" s="178"/>
      <c r="AL2" s="178"/>
      <c r="AM2" s="178"/>
      <c r="AO2" s="114"/>
      <c r="AP2" s="114"/>
      <c r="AQ2" s="114"/>
      <c r="AR2" s="114"/>
      <c r="AS2" s="224"/>
      <c r="AT2" s="224"/>
      <c r="AU2" s="744"/>
      <c r="AV2" s="224"/>
      <c r="AW2" s="224"/>
      <c r="AX2" s="224"/>
      <c r="AY2" s="224"/>
      <c r="AZ2" s="224"/>
      <c r="BA2" s="224"/>
      <c r="BB2" s="224"/>
      <c r="BC2" s="224"/>
      <c r="BD2" s="224"/>
      <c r="BE2" s="224"/>
      <c r="BF2" s="224"/>
      <c r="BG2" s="224"/>
      <c r="BH2" s="224"/>
      <c r="BI2" s="224"/>
      <c r="BJ2" s="224"/>
      <c r="BK2" s="224"/>
      <c r="BL2" s="224"/>
      <c r="BM2" s="224"/>
      <c r="BN2" s="224"/>
      <c r="BO2" s="224"/>
      <c r="BP2" s="224"/>
      <c r="BQ2" s="224"/>
      <c r="BR2" s="224"/>
      <c r="BS2" s="224"/>
      <c r="BT2" s="224"/>
      <c r="BU2" s="224"/>
      <c r="BV2" s="224"/>
      <c r="BW2" s="224"/>
      <c r="BX2" s="114"/>
      <c r="BY2" s="114"/>
      <c r="BZ2" s="114"/>
    </row>
    <row r="3" spans="1:78" s="179" customFormat="1" ht="24.95" customHeight="1">
      <c r="A3" s="117"/>
      <c r="C3" s="1727" t="str">
        <f>AT3</f>
        <v>7</v>
      </c>
      <c r="D3" s="380"/>
      <c r="E3" s="380"/>
      <c r="F3" s="380"/>
      <c r="G3" s="380"/>
      <c r="H3" s="380"/>
      <c r="I3" s="380"/>
      <c r="J3" s="380"/>
      <c r="L3" s="2292" t="str">
        <f>AU3</f>
        <v>Segmentation of demand in the retail property market</v>
      </c>
      <c r="M3" s="2292"/>
      <c r="N3" s="2292"/>
      <c r="O3" s="2292"/>
      <c r="P3" s="2292"/>
      <c r="Q3" s="2292"/>
      <c r="R3" s="2292"/>
      <c r="S3" s="2292"/>
      <c r="T3" s="2292"/>
      <c r="U3" s="2292"/>
      <c r="V3" s="2292"/>
      <c r="W3" s="2292"/>
      <c r="X3" s="2292"/>
      <c r="Y3" s="2292"/>
      <c r="Z3" s="2292"/>
      <c r="AA3" s="2292"/>
      <c r="AB3" s="2292"/>
      <c r="AC3" s="2292"/>
      <c r="AD3" s="2292"/>
      <c r="AE3" s="2292"/>
      <c r="AF3" s="2292"/>
      <c r="AG3" s="2292"/>
      <c r="AH3" s="2292"/>
      <c r="AI3" s="2292"/>
      <c r="AJ3" s="2292"/>
      <c r="AK3" s="2292"/>
      <c r="AL3" s="2292"/>
      <c r="AM3" s="2292"/>
      <c r="AN3" s="123"/>
      <c r="AO3" s="117"/>
      <c r="AP3" s="117"/>
      <c r="AQ3" s="117"/>
      <c r="AR3" s="117"/>
      <c r="AS3" s="225"/>
      <c r="AT3" s="683" t="s">
        <v>118</v>
      </c>
      <c r="AU3" s="683" t="s">
        <v>83</v>
      </c>
      <c r="AV3" s="225"/>
      <c r="AW3" s="225"/>
      <c r="AX3" s="225"/>
      <c r="AY3" s="225"/>
      <c r="AZ3" s="225"/>
      <c r="BA3" s="225"/>
      <c r="BB3" s="2255"/>
      <c r="BC3" s="2255"/>
      <c r="BD3" s="2255"/>
      <c r="BE3" s="2255"/>
      <c r="BF3" s="2255"/>
      <c r="BG3" s="2255"/>
      <c r="BH3" s="2255"/>
      <c r="BI3" s="2255"/>
      <c r="BJ3" s="2255"/>
      <c r="BK3" s="2255"/>
      <c r="BL3" s="225"/>
      <c r="BM3" s="225"/>
      <c r="BN3" s="225"/>
      <c r="BO3" s="225"/>
      <c r="BP3" s="225"/>
      <c r="BQ3" s="225"/>
      <c r="BR3" s="225"/>
      <c r="BS3" s="1163"/>
      <c r="BT3" s="214" t="s">
        <v>106</v>
      </c>
      <c r="BU3" s="207"/>
      <c r="BV3" s="214" t="s">
        <v>109</v>
      </c>
      <c r="BW3" s="225"/>
      <c r="BX3" s="114"/>
      <c r="BY3" s="114"/>
      <c r="BZ3" s="114"/>
    </row>
    <row r="4" spans="1:78" s="179" customFormat="1" ht="24.95" customHeight="1">
      <c r="A4" s="117"/>
      <c r="C4" s="1727"/>
      <c r="D4" s="380"/>
      <c r="E4" s="380"/>
      <c r="F4" s="380"/>
      <c r="G4" s="380"/>
      <c r="H4" s="380"/>
      <c r="I4" s="380"/>
      <c r="J4" s="380"/>
      <c r="K4" s="380"/>
      <c r="L4" s="2292"/>
      <c r="M4" s="2292"/>
      <c r="N4" s="2292"/>
      <c r="O4" s="2292"/>
      <c r="P4" s="2292"/>
      <c r="Q4" s="2292"/>
      <c r="R4" s="2292"/>
      <c r="S4" s="2292"/>
      <c r="T4" s="2292"/>
      <c r="U4" s="2292"/>
      <c r="V4" s="2292"/>
      <c r="W4" s="2292"/>
      <c r="X4" s="2292"/>
      <c r="Y4" s="2292"/>
      <c r="Z4" s="2292"/>
      <c r="AA4" s="2292"/>
      <c r="AB4" s="2292"/>
      <c r="AC4" s="2292"/>
      <c r="AD4" s="2292"/>
      <c r="AE4" s="2292"/>
      <c r="AF4" s="2292"/>
      <c r="AG4" s="2292"/>
      <c r="AH4" s="2292"/>
      <c r="AI4" s="2292"/>
      <c r="AJ4" s="2292"/>
      <c r="AK4" s="2292"/>
      <c r="AL4" s="2292"/>
      <c r="AM4" s="2292"/>
      <c r="AN4" s="123"/>
      <c r="AO4" s="117"/>
      <c r="AP4" s="117"/>
      <c r="AQ4" s="117"/>
      <c r="AR4" s="117"/>
      <c r="AS4" s="225"/>
      <c r="AT4" s="225"/>
      <c r="AU4" s="225"/>
      <c r="AV4" s="225"/>
      <c r="AW4" s="225"/>
      <c r="AX4" s="225"/>
      <c r="AY4" s="225"/>
      <c r="AZ4" s="1681"/>
      <c r="BA4" s="374"/>
      <c r="BB4" s="599"/>
      <c r="BC4" s="599"/>
      <c r="BD4" s="599"/>
      <c r="BE4" s="599"/>
      <c r="BF4" s="599"/>
      <c r="BG4" s="599"/>
      <c r="BH4" s="599"/>
      <c r="BI4" s="599"/>
      <c r="BJ4" s="599"/>
      <c r="BK4" s="599"/>
      <c r="BL4" s="225"/>
      <c r="BM4" s="225"/>
      <c r="BN4" s="225"/>
      <c r="BO4" s="225"/>
      <c r="BP4" s="225"/>
      <c r="BQ4" s="225"/>
      <c r="BR4" s="225"/>
      <c r="BS4" s="225"/>
      <c r="BT4" s="225"/>
      <c r="BU4" s="225"/>
      <c r="BV4" s="225"/>
      <c r="BW4" s="225"/>
      <c r="BX4" s="114"/>
      <c r="BY4" s="114"/>
      <c r="BZ4" s="114"/>
    </row>
    <row r="5" spans="1:78" s="179" customFormat="1" ht="24.95" customHeight="1">
      <c r="A5" s="117"/>
      <c r="C5" s="1728"/>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1334"/>
      <c r="AM5" s="1682"/>
      <c r="AN5" s="123"/>
      <c r="AO5" s="117"/>
      <c r="AP5" s="117"/>
      <c r="AQ5" s="117"/>
      <c r="AR5" s="117"/>
      <c r="AS5" s="225"/>
      <c r="AT5" s="507"/>
      <c r="AU5" s="507"/>
      <c r="AV5" s="507"/>
      <c r="AW5" s="507"/>
      <c r="AX5" s="507"/>
      <c r="AY5" s="507"/>
      <c r="AZ5" s="1683"/>
      <c r="BA5" s="1167"/>
      <c r="BB5" s="1684"/>
      <c r="BC5" s="1684"/>
      <c r="BD5" s="1684"/>
      <c r="BE5" s="1684"/>
      <c r="BF5" s="1684"/>
      <c r="BG5" s="1684"/>
      <c r="BH5" s="1684"/>
      <c r="BI5" s="1684"/>
      <c r="BJ5" s="1684"/>
      <c r="BK5" s="1684"/>
      <c r="BL5" s="507"/>
      <c r="BM5" s="507"/>
      <c r="BN5" s="507"/>
      <c r="BO5" s="507"/>
      <c r="BP5" s="507"/>
      <c r="BQ5" s="507"/>
      <c r="BR5" s="507"/>
      <c r="BS5" s="507"/>
      <c r="BT5" s="507"/>
      <c r="BU5" s="507"/>
      <c r="BV5" s="507"/>
      <c r="BW5" s="225"/>
      <c r="BX5" s="114"/>
      <c r="BY5" s="114"/>
      <c r="BZ5" s="114"/>
    </row>
    <row r="6" spans="1:78" s="129" customFormat="1" ht="6" customHeight="1">
      <c r="A6" s="119"/>
      <c r="C6" s="2293"/>
      <c r="D6" s="2293"/>
      <c r="E6" s="2293"/>
      <c r="F6" s="2293"/>
      <c r="G6" s="2293"/>
      <c r="H6" s="2293"/>
      <c r="I6" s="2293"/>
      <c r="J6" s="2293"/>
      <c r="K6" s="2293"/>
      <c r="L6" s="2293"/>
      <c r="M6" s="2293"/>
      <c r="N6" s="2293"/>
      <c r="O6" s="2293"/>
      <c r="P6" s="2293"/>
      <c r="Q6" s="2293"/>
      <c r="R6" s="2293"/>
      <c r="S6" s="2293"/>
      <c r="T6" s="2293"/>
      <c r="U6" s="2293"/>
      <c r="V6" s="2293"/>
      <c r="W6" s="2293"/>
      <c r="X6" s="2293"/>
      <c r="Y6" s="2293"/>
      <c r="Z6" s="2293"/>
      <c r="AA6" s="2293"/>
      <c r="AB6" s="2293"/>
      <c r="AC6" s="2293"/>
      <c r="AD6" s="2293"/>
      <c r="AE6" s="2293"/>
      <c r="AF6" s="2293"/>
      <c r="AG6" s="2293"/>
      <c r="AH6" s="2293"/>
      <c r="AI6" s="2293"/>
      <c r="AJ6" s="2293"/>
      <c r="AK6" s="2293"/>
      <c r="AL6" s="1677"/>
      <c r="AM6" s="1677"/>
      <c r="AN6" s="123"/>
      <c r="AO6" s="119"/>
      <c r="AP6" s="119"/>
      <c r="AQ6" s="119"/>
      <c r="AR6" s="119"/>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c r="BV6" s="226"/>
      <c r="BW6" s="226"/>
      <c r="BX6" s="114"/>
      <c r="BY6" s="114"/>
      <c r="BZ6" s="114"/>
    </row>
    <row r="7" spans="1:89" ht="16.5" customHeight="1">
      <c r="A7" s="114"/>
      <c r="B7" s="661"/>
      <c r="C7" s="2256" t="str">
        <f>AU7</f>
        <v>Segmentation of demand 2022</v>
      </c>
      <c r="D7" s="2256"/>
      <c r="E7" s="2256"/>
      <c r="F7" s="2256"/>
      <c r="G7" s="2256"/>
      <c r="H7" s="2256"/>
      <c r="I7" s="2256"/>
      <c r="J7" s="2256"/>
      <c r="K7" s="2256"/>
      <c r="L7" s="2256"/>
      <c r="M7" s="2256"/>
      <c r="N7" s="2258" t="str">
        <f>AV7</f>
        <v>Commune of Aachen</v>
      </c>
      <c r="O7" s="2258"/>
      <c r="P7" s="2258"/>
      <c r="Q7" s="2258"/>
      <c r="R7" s="2258"/>
      <c r="S7" s="2258"/>
      <c r="T7" s="2258"/>
      <c r="U7" s="2258"/>
      <c r="V7" s="2258"/>
      <c r="W7" s="2258"/>
      <c r="X7" s="2258"/>
      <c r="Y7" s="2258"/>
      <c r="Z7" s="2259" t="str">
        <f>AX7</f>
        <v>District Städteregion Aachen</v>
      </c>
      <c r="AA7" s="2260"/>
      <c r="AB7" s="2260"/>
      <c r="AC7" s="2260"/>
      <c r="AD7" s="2259" t="str">
        <f>AY7</f>
        <v>Nordrhein-Westfalen</v>
      </c>
      <c r="AE7" s="2259"/>
      <c r="AF7" s="2259"/>
      <c r="AG7" s="2259"/>
      <c r="AH7" s="2259"/>
      <c r="AI7" s="2259"/>
      <c r="AJ7" s="2294" t="str">
        <f>AZ7</f>
        <v>Germany</v>
      </c>
      <c r="AK7" s="2294"/>
      <c r="AL7" s="2294"/>
      <c r="AM7" s="2294"/>
      <c r="AO7" s="114"/>
      <c r="AP7" s="114"/>
      <c r="AQ7" s="114"/>
      <c r="AR7" s="114"/>
      <c r="AS7" s="224"/>
      <c r="AT7" s="224"/>
      <c r="AU7" s="230" t="s">
        <v>139</v>
      </c>
      <c r="AV7" s="226" t="s">
        <v>121</v>
      </c>
      <c r="AW7" s="226"/>
      <c r="AX7" s="2263" t="s">
        <v>110</v>
      </c>
      <c r="AY7" s="2263" t="s">
        <v>104</v>
      </c>
      <c r="AZ7" s="230" t="s">
        <v>25</v>
      </c>
      <c r="BA7" s="226"/>
      <c r="BB7" s="226"/>
      <c r="BC7" s="226"/>
      <c r="BD7" s="226"/>
      <c r="BE7" s="226"/>
      <c r="BF7" s="224"/>
      <c r="BG7" s="226"/>
      <c r="BH7" s="226"/>
      <c r="BI7" s="226"/>
      <c r="BJ7" s="226"/>
      <c r="BK7" s="226"/>
      <c r="BL7" s="226"/>
      <c r="BM7" s="226"/>
      <c r="BN7" s="226"/>
      <c r="BO7" s="226"/>
      <c r="BP7" s="226"/>
      <c r="BQ7" s="226"/>
      <c r="BR7" s="226"/>
      <c r="BS7" s="226"/>
      <c r="BT7" s="224"/>
      <c r="BU7" s="226"/>
      <c r="BV7" s="226"/>
      <c r="BW7" s="224"/>
      <c r="BX7" s="114"/>
      <c r="BY7" s="114"/>
      <c r="BZ7" s="114"/>
      <c r="CA7" s="129"/>
      <c r="CB7" s="129"/>
      <c r="CC7" s="129"/>
      <c r="CE7" s="129"/>
      <c r="CF7" s="129"/>
      <c r="CG7" s="129"/>
      <c r="CH7" s="129"/>
      <c r="CI7" s="129"/>
      <c r="CJ7" s="129"/>
      <c r="CK7" s="129"/>
    </row>
    <row r="8" spans="1:89" ht="20.1" customHeight="1">
      <c r="A8" s="114"/>
      <c r="B8" s="661"/>
      <c r="C8" s="2256"/>
      <c r="D8" s="2256"/>
      <c r="E8" s="2256"/>
      <c r="F8" s="2256"/>
      <c r="G8" s="2256"/>
      <c r="H8" s="2256"/>
      <c r="I8" s="2256"/>
      <c r="J8" s="2256"/>
      <c r="K8" s="2256"/>
      <c r="L8" s="2256"/>
      <c r="M8" s="2256"/>
      <c r="N8" s="2249" t="str">
        <f>AV8</f>
        <v>Number of SvB</v>
      </c>
      <c r="O8" s="2249"/>
      <c r="P8" s="2249"/>
      <c r="Q8" s="2249"/>
      <c r="R8" s="2249"/>
      <c r="S8" s="2249"/>
      <c r="T8" s="2249" t="str">
        <f t="shared" si="0" ref="T8:T18">AW8</f>
        <v>Distribution*</v>
      </c>
      <c r="U8" s="2249"/>
      <c r="V8" s="2249"/>
      <c r="W8" s="2249"/>
      <c r="X8" s="2249"/>
      <c r="Y8" s="2249"/>
      <c r="Z8" s="2260"/>
      <c r="AA8" s="2260"/>
      <c r="AB8" s="2260"/>
      <c r="AC8" s="2260"/>
      <c r="AD8" s="2259"/>
      <c r="AE8" s="2259"/>
      <c r="AF8" s="2259"/>
      <c r="AG8" s="2259"/>
      <c r="AH8" s="2259"/>
      <c r="AI8" s="2259"/>
      <c r="AJ8" s="1777"/>
      <c r="AK8" s="1778"/>
      <c r="AL8" s="1778"/>
      <c r="AM8" s="1778"/>
      <c r="AO8" s="114"/>
      <c r="AP8" s="114"/>
      <c r="AQ8" s="114"/>
      <c r="AR8" s="114"/>
      <c r="AS8" s="224"/>
      <c r="AT8" s="224"/>
      <c r="AU8" s="226"/>
      <c r="AV8" s="1338" t="s">
        <v>101</v>
      </c>
      <c r="AW8" s="904" t="s">
        <v>140</v>
      </c>
      <c r="AX8" s="2264"/>
      <c r="AY8" s="2264"/>
      <c r="AZ8" s="228"/>
      <c r="BA8" s="226"/>
      <c r="BB8" s="226"/>
      <c r="BC8" s="226"/>
      <c r="BD8" s="226"/>
      <c r="BE8" s="226"/>
      <c r="BF8" s="224"/>
      <c r="BG8" s="226"/>
      <c r="BH8" s="226"/>
      <c r="BI8" s="226"/>
      <c r="BJ8" s="224"/>
      <c r="BK8" s="226"/>
      <c r="BL8" s="226"/>
      <c r="BM8" s="226"/>
      <c r="BN8" s="224"/>
      <c r="BO8" s="226"/>
      <c r="BP8" s="226"/>
      <c r="BQ8" s="226"/>
      <c r="BR8" s="226"/>
      <c r="BS8" s="226"/>
      <c r="BT8" s="224"/>
      <c r="BU8" s="226"/>
      <c r="BV8" s="226"/>
      <c r="BW8" s="224"/>
      <c r="BX8" s="114"/>
      <c r="BY8" s="114"/>
      <c r="BZ8" s="114"/>
      <c r="CA8" s="129"/>
      <c r="CB8" s="129"/>
      <c r="CC8" s="129"/>
      <c r="CE8" s="129"/>
      <c r="CF8" s="129"/>
      <c r="CG8" s="129"/>
      <c r="CH8" s="129"/>
      <c r="CI8" s="129"/>
      <c r="CJ8" s="129"/>
      <c r="CK8" s="129"/>
    </row>
    <row r="9" spans="1:89" ht="16.5" customHeight="1">
      <c r="A9" s="114"/>
      <c r="B9" s="661"/>
      <c r="C9" s="1172" t="str">
        <f t="shared" si="1" ref="C9:C22">AU9</f>
        <v>1 Service purveyors</v>
      </c>
      <c r="D9" s="1172"/>
      <c r="E9" s="1172"/>
      <c r="F9" s="1172"/>
      <c r="G9" s="1172"/>
      <c r="H9" s="1172"/>
      <c r="I9" s="1172"/>
      <c r="J9" s="1172"/>
      <c r="K9" s="1172"/>
      <c r="L9" s="1172"/>
      <c r="M9" s="1172"/>
      <c r="N9" s="2251">
        <f>AV9</f>
        <v>1443.9213885224199</v>
      </c>
      <c r="O9" s="2251"/>
      <c r="P9" s="2251"/>
      <c r="Q9" s="2251"/>
      <c r="R9" s="2251"/>
      <c r="S9" s="2251"/>
      <c r="T9" s="2252">
        <f t="shared" si="0"/>
        <v>0.13636730435899053</v>
      </c>
      <c r="U9" s="2252"/>
      <c r="V9" s="2252"/>
      <c r="W9" s="2252"/>
      <c r="X9" s="2252"/>
      <c r="Y9" s="2252"/>
      <c r="Z9" s="2250">
        <f t="shared" si="2" ref="Z9:Z18">AX9</f>
        <v>0.17122675939175081</v>
      </c>
      <c r="AA9" s="2215"/>
      <c r="AB9" s="2215"/>
      <c r="AC9" s="1174"/>
      <c r="AD9" s="2250">
        <f t="shared" si="3" ref="AD9:AD18">AY9</f>
        <v>0.19581521629802406</v>
      </c>
      <c r="AE9" s="2250"/>
      <c r="AF9" s="2250"/>
      <c r="AG9" s="2250"/>
      <c r="AH9" s="2250"/>
      <c r="AI9" s="1685"/>
      <c r="AJ9" s="1685"/>
      <c r="AK9" s="2250">
        <f t="shared" si="4" ref="AK9:AK18">AZ9</f>
        <v>0.19232636099727199</v>
      </c>
      <c r="AL9" s="2250"/>
      <c r="AM9" s="2250"/>
      <c r="AO9" s="114"/>
      <c r="AP9" s="114"/>
      <c r="AQ9" s="114"/>
      <c r="AR9" s="114"/>
      <c r="AS9" s="224"/>
      <c r="AT9" s="224"/>
      <c r="AU9" s="1338" t="s">
        <v>64</v>
      </c>
      <c r="AV9" s="1729">
        <v>1443.9213885224199</v>
      </c>
      <c r="AW9" s="1746">
        <v>0.13636730435899053</v>
      </c>
      <c r="AX9" s="1746">
        <v>0.17122675939175081</v>
      </c>
      <c r="AY9" s="1746">
        <v>0.19581521629802406</v>
      </c>
      <c r="AZ9" s="1746">
        <v>0.19232636099727199</v>
      </c>
      <c r="BA9" s="226"/>
      <c r="BB9" s="226"/>
      <c r="BC9" s="226"/>
      <c r="BD9" s="226"/>
      <c r="BE9" s="226"/>
      <c r="BF9" s="224"/>
      <c r="BG9" s="226"/>
      <c r="BH9" s="226"/>
      <c r="BI9" s="226"/>
      <c r="BJ9" s="224"/>
      <c r="BK9" s="226"/>
      <c r="BL9" s="226"/>
      <c r="BM9" s="226"/>
      <c r="BN9" s="224"/>
      <c r="BO9" s="226"/>
      <c r="BP9" s="226"/>
      <c r="BQ9" s="226"/>
      <c r="BR9" s="226"/>
      <c r="BS9" s="226"/>
      <c r="BT9" s="224"/>
      <c r="BU9" s="226"/>
      <c r="BV9" s="226"/>
      <c r="BW9" s="224"/>
      <c r="BX9" s="114"/>
      <c r="BY9" s="114"/>
      <c r="BZ9" s="114"/>
      <c r="CA9" s="129"/>
      <c r="CB9" s="129"/>
      <c r="CC9" s="129"/>
      <c r="CE9" s="129"/>
      <c r="CF9" s="129"/>
      <c r="CG9" s="129"/>
      <c r="CH9" s="129"/>
      <c r="CI9" s="129"/>
      <c r="CJ9" s="129"/>
      <c r="CK9" s="129"/>
    </row>
    <row r="10" spans="1:89" ht="16.5" customHeight="1">
      <c r="A10" s="114"/>
      <c r="B10" s="661"/>
      <c r="C10" s="181" t="str">
        <f t="shared" si="1"/>
        <v>2 Out-of-town shopping</v>
      </c>
      <c r="D10" s="181"/>
      <c r="E10" s="181"/>
      <c r="F10" s="181"/>
      <c r="G10" s="181"/>
      <c r="H10" s="181"/>
      <c r="I10" s="181"/>
      <c r="J10" s="181"/>
      <c r="K10" s="181"/>
      <c r="L10" s="181"/>
      <c r="M10" s="181"/>
      <c r="N10" s="2251">
        <f t="shared" si="5" ref="N10:N18">AV10</f>
        <v>475.09393299338893</v>
      </c>
      <c r="O10" s="2251"/>
      <c r="P10" s="2251"/>
      <c r="Q10" s="2251"/>
      <c r="R10" s="2251"/>
      <c r="S10" s="2251"/>
      <c r="T10" s="2252">
        <f t="shared" si="0"/>
        <v>0.044868979346525804</v>
      </c>
      <c r="U10" s="2252"/>
      <c r="V10" s="2252"/>
      <c r="W10" s="2252"/>
      <c r="X10" s="2252"/>
      <c r="Y10" s="2252"/>
      <c r="Z10" s="2289">
        <f t="shared" si="2"/>
        <v>0.075913950263736041</v>
      </c>
      <c r="AA10" s="2148"/>
      <c r="AB10" s="2148"/>
      <c r="AC10" s="601"/>
      <c r="AD10" s="2289">
        <f t="shared" si="3"/>
        <v>0.094084387662525054</v>
      </c>
      <c r="AE10" s="2289"/>
      <c r="AF10" s="2289"/>
      <c r="AG10" s="2289"/>
      <c r="AH10" s="2289"/>
      <c r="AI10" s="601"/>
      <c r="AJ10" s="601"/>
      <c r="AK10" s="2289">
        <f t="shared" si="4"/>
        <v>0.083627529282688268</v>
      </c>
      <c r="AL10" s="2289"/>
      <c r="AM10" s="2289"/>
      <c r="AO10" s="114"/>
      <c r="AP10" s="114"/>
      <c r="AQ10" s="114"/>
      <c r="AR10" s="114"/>
      <c r="AS10" s="224"/>
      <c r="AT10" s="224"/>
      <c r="AU10" s="1338" t="s">
        <v>65</v>
      </c>
      <c r="AV10" s="1729">
        <v>475.09393299338893</v>
      </c>
      <c r="AW10" s="1746">
        <v>0.044868979346525804</v>
      </c>
      <c r="AX10" s="1746">
        <v>0.075913950263736041</v>
      </c>
      <c r="AY10" s="1746">
        <v>0.094084387662525054</v>
      </c>
      <c r="AZ10" s="1746">
        <v>0.083627529282688268</v>
      </c>
      <c r="BA10" s="226"/>
      <c r="BB10" s="226"/>
      <c r="BC10" s="226"/>
      <c r="BD10" s="226"/>
      <c r="BE10" s="226"/>
      <c r="BF10" s="224"/>
      <c r="BG10" s="226"/>
      <c r="BH10" s="226"/>
      <c r="BI10" s="226"/>
      <c r="BJ10" s="224"/>
      <c r="BK10" s="226"/>
      <c r="BL10" s="226"/>
      <c r="BM10" s="226"/>
      <c r="BN10" s="224"/>
      <c r="BO10" s="226"/>
      <c r="BP10" s="226"/>
      <c r="BQ10" s="226"/>
      <c r="BR10" s="226"/>
      <c r="BS10" s="226"/>
      <c r="BT10" s="224"/>
      <c r="BU10" s="226"/>
      <c r="BV10" s="226"/>
      <c r="BW10" s="224"/>
      <c r="BX10" s="114"/>
      <c r="BY10" s="114"/>
      <c r="BZ10" s="114"/>
      <c r="CA10" s="129"/>
      <c r="CB10" s="129"/>
      <c r="CC10" s="129"/>
      <c r="CE10" s="129"/>
      <c r="CF10" s="129"/>
      <c r="CG10" s="129"/>
      <c r="CH10" s="129"/>
      <c r="CI10" s="129"/>
      <c r="CJ10" s="129"/>
      <c r="CK10" s="129"/>
    </row>
    <row r="11" spans="1:89" ht="16.5" customHeight="1">
      <c r="A11" s="114"/>
      <c r="B11" s="661"/>
      <c r="C11" s="1172" t="str">
        <f t="shared" si="1"/>
        <v>3 Neighbourhood shops</v>
      </c>
      <c r="D11" s="1172"/>
      <c r="E11" s="1172"/>
      <c r="F11" s="1172"/>
      <c r="G11" s="1172"/>
      <c r="H11" s="1172"/>
      <c r="I11" s="1172"/>
      <c r="J11" s="1172"/>
      <c r="K11" s="1172"/>
      <c r="L11" s="1172"/>
      <c r="M11" s="1172"/>
      <c r="N11" s="2251">
        <f t="shared" si="5"/>
        <v>4075.6409275329652</v>
      </c>
      <c r="O11" s="2251"/>
      <c r="P11" s="2251"/>
      <c r="Q11" s="2251"/>
      <c r="R11" s="2251"/>
      <c r="S11" s="2251"/>
      <c r="T11" s="2252">
        <f t="shared" si="0"/>
        <v>0.3849130369843653</v>
      </c>
      <c r="U11" s="2252"/>
      <c r="V11" s="2252"/>
      <c r="W11" s="2252"/>
      <c r="X11" s="2252"/>
      <c r="Y11" s="2252"/>
      <c r="Z11" s="2250">
        <f t="shared" si="2"/>
        <v>0.33568768896039497</v>
      </c>
      <c r="AA11" s="2215"/>
      <c r="AB11" s="2215"/>
      <c r="AC11" s="1174"/>
      <c r="AD11" s="2250">
        <f t="shared" si="3"/>
        <v>0.23729526503634857</v>
      </c>
      <c r="AE11" s="2250"/>
      <c r="AF11" s="2250"/>
      <c r="AG11" s="2250"/>
      <c r="AH11" s="2250"/>
      <c r="AI11" s="1174"/>
      <c r="AJ11" s="1174"/>
      <c r="AK11" s="2250">
        <f t="shared" si="4"/>
        <v>0.25873405708202019</v>
      </c>
      <c r="AL11" s="2250"/>
      <c r="AM11" s="2250"/>
      <c r="AO11" s="114"/>
      <c r="AP11" s="114"/>
      <c r="AQ11" s="114"/>
      <c r="AR11" s="114"/>
      <c r="AS11" s="224"/>
      <c r="AT11" s="224"/>
      <c r="AU11" s="1338" t="s">
        <v>66</v>
      </c>
      <c r="AV11" s="1729">
        <v>4075.6409275329652</v>
      </c>
      <c r="AW11" s="1746">
        <v>0.3849130369843653</v>
      </c>
      <c r="AX11" s="1746">
        <v>0.33568768896039497</v>
      </c>
      <c r="AY11" s="1746">
        <v>0.23729526503634857</v>
      </c>
      <c r="AZ11" s="1746">
        <v>0.25873405708202019</v>
      </c>
      <c r="BA11" s="226"/>
      <c r="BB11" s="226"/>
      <c r="BC11" s="226"/>
      <c r="BD11" s="226"/>
      <c r="BE11" s="226"/>
      <c r="BF11" s="224"/>
      <c r="BG11" s="226"/>
      <c r="BH11" s="226"/>
      <c r="BI11" s="226"/>
      <c r="BJ11" s="224"/>
      <c r="BK11" s="226"/>
      <c r="BL11" s="226"/>
      <c r="BM11" s="226"/>
      <c r="BN11" s="224"/>
      <c r="BO11" s="226"/>
      <c r="BP11" s="226"/>
      <c r="BQ11" s="226"/>
      <c r="BR11" s="226"/>
      <c r="BS11" s="226"/>
      <c r="BT11" s="224"/>
      <c r="BU11" s="226"/>
      <c r="BV11" s="226"/>
      <c r="BW11" s="224"/>
      <c r="BX11" s="114"/>
      <c r="BY11" s="114"/>
      <c r="BZ11" s="114"/>
      <c r="CA11" s="129"/>
      <c r="CB11" s="129"/>
      <c r="CC11" s="129"/>
      <c r="CE11" s="129"/>
      <c r="CF11" s="129"/>
      <c r="CG11" s="129"/>
      <c r="CH11" s="129"/>
      <c r="CI11" s="129"/>
      <c r="CJ11" s="129"/>
      <c r="CK11" s="129"/>
    </row>
    <row r="12" spans="1:89" ht="16.5" customHeight="1">
      <c r="A12" s="114"/>
      <c r="B12" s="661"/>
      <c r="C12" s="181" t="str">
        <f t="shared" si="1"/>
        <v>4 Specialist retailers</v>
      </c>
      <c r="D12" s="181"/>
      <c r="E12" s="181"/>
      <c r="F12" s="181"/>
      <c r="G12" s="181"/>
      <c r="H12" s="181"/>
      <c r="I12" s="181"/>
      <c r="J12" s="181"/>
      <c r="K12" s="181"/>
      <c r="L12" s="181"/>
      <c r="M12" s="181"/>
      <c r="N12" s="2251">
        <f t="shared" si="5"/>
        <v>1494.4688543622285</v>
      </c>
      <c r="O12" s="2251"/>
      <c r="P12" s="2251"/>
      <c r="Q12" s="2251"/>
      <c r="R12" s="2251"/>
      <c r="S12" s="2251"/>
      <c r="T12" s="2252">
        <f t="shared" si="0"/>
        <v>0.14114112495167983</v>
      </c>
      <c r="U12" s="2252"/>
      <c r="V12" s="2252"/>
      <c r="W12" s="2252"/>
      <c r="X12" s="2252"/>
      <c r="Y12" s="2252"/>
      <c r="Z12" s="2289">
        <f t="shared" si="2"/>
        <v>0.15061988940809395</v>
      </c>
      <c r="AA12" s="2148"/>
      <c r="AB12" s="2148"/>
      <c r="AC12" s="601"/>
      <c r="AD12" s="2289">
        <f t="shared" si="3"/>
        <v>0.17587021245319898</v>
      </c>
      <c r="AE12" s="2289"/>
      <c r="AF12" s="2289"/>
      <c r="AG12" s="2289"/>
      <c r="AH12" s="2289"/>
      <c r="AI12" s="601"/>
      <c r="AJ12" s="601"/>
      <c r="AK12" s="2289">
        <f t="shared" si="4"/>
        <v>0.179032196122102</v>
      </c>
      <c r="AL12" s="2289"/>
      <c r="AM12" s="2289"/>
      <c r="AO12" s="114"/>
      <c r="AP12" s="114"/>
      <c r="AQ12" s="114"/>
      <c r="AR12" s="114"/>
      <c r="AS12" s="224"/>
      <c r="AT12" s="224"/>
      <c r="AU12" s="1338" t="s">
        <v>67</v>
      </c>
      <c r="AV12" s="1729">
        <v>1494.4688543622285</v>
      </c>
      <c r="AW12" s="1746">
        <v>0.14114112495167983</v>
      </c>
      <c r="AX12" s="1746">
        <v>0.15061988940809395</v>
      </c>
      <c r="AY12" s="1746">
        <v>0.17587021245319898</v>
      </c>
      <c r="AZ12" s="1746">
        <v>0.179032196122102</v>
      </c>
      <c r="BA12" s="226"/>
      <c r="BB12" s="226"/>
      <c r="BC12" s="226"/>
      <c r="BD12" s="226"/>
      <c r="BE12" s="226"/>
      <c r="BF12" s="224"/>
      <c r="BG12" s="226"/>
      <c r="BH12" s="226"/>
      <c r="BI12" s="226"/>
      <c r="BJ12" s="224"/>
      <c r="BK12" s="226"/>
      <c r="BL12" s="226"/>
      <c r="BM12" s="226"/>
      <c r="BN12" s="224"/>
      <c r="BO12" s="226"/>
      <c r="BP12" s="226"/>
      <c r="BQ12" s="226"/>
      <c r="BR12" s="226"/>
      <c r="BS12" s="226"/>
      <c r="BT12" s="224"/>
      <c r="BU12" s="226"/>
      <c r="BV12" s="226"/>
      <c r="BW12" s="224"/>
      <c r="BX12" s="114"/>
      <c r="BY12" s="114"/>
      <c r="BZ12" s="114"/>
      <c r="CA12" s="129"/>
      <c r="CB12" s="129"/>
      <c r="CC12" s="129"/>
      <c r="CE12" s="129"/>
      <c r="CF12" s="129"/>
      <c r="CG12" s="129"/>
      <c r="CH12" s="129"/>
      <c r="CI12" s="129"/>
      <c r="CJ12" s="129"/>
      <c r="CK12" s="129"/>
    </row>
    <row r="13" spans="1:89" ht="16.5" customHeight="1">
      <c r="A13" s="114"/>
      <c r="B13" s="661"/>
      <c r="C13" s="1172" t="str">
        <f t="shared" si="1"/>
        <v>5 Location generalists</v>
      </c>
      <c r="D13" s="1172"/>
      <c r="E13" s="1172"/>
      <c r="F13" s="1172"/>
      <c r="G13" s="1172"/>
      <c r="H13" s="1172"/>
      <c r="I13" s="1172"/>
      <c r="J13" s="1172"/>
      <c r="K13" s="1172"/>
      <c r="L13" s="1172"/>
      <c r="M13" s="1172"/>
      <c r="N13" s="2251">
        <f t="shared" si="5"/>
        <v>904.76811116725821</v>
      </c>
      <c r="O13" s="2251"/>
      <c r="P13" s="2251"/>
      <c r="Q13" s="2251"/>
      <c r="R13" s="2251"/>
      <c r="S13" s="2251"/>
      <c r="T13" s="2252">
        <f t="shared" si="0"/>
        <v>0.08544841109121</v>
      </c>
      <c r="U13" s="2252"/>
      <c r="V13" s="2252"/>
      <c r="W13" s="2252"/>
      <c r="X13" s="2252"/>
      <c r="Y13" s="2252"/>
      <c r="Z13" s="2250">
        <f t="shared" si="2"/>
        <v>0.077905468154154278</v>
      </c>
      <c r="AA13" s="2215"/>
      <c r="AB13" s="2215"/>
      <c r="AC13" s="1174"/>
      <c r="AD13" s="2250">
        <f t="shared" si="3"/>
        <v>0.087589204028377582</v>
      </c>
      <c r="AE13" s="2250"/>
      <c r="AF13" s="2250"/>
      <c r="AG13" s="2250"/>
      <c r="AH13" s="2250"/>
      <c r="AI13" s="1174"/>
      <c r="AJ13" s="1174"/>
      <c r="AK13" s="2250">
        <f t="shared" si="4"/>
        <v>0.084913311456503382</v>
      </c>
      <c r="AL13" s="2250"/>
      <c r="AM13" s="2250"/>
      <c r="AO13" s="114"/>
      <c r="AP13" s="114"/>
      <c r="AQ13" s="114"/>
      <c r="AR13" s="114"/>
      <c r="AS13" s="224"/>
      <c r="AT13" s="224"/>
      <c r="AU13" s="1338" t="s">
        <v>68</v>
      </c>
      <c r="AV13" s="1729">
        <v>904.76811116725821</v>
      </c>
      <c r="AW13" s="1746">
        <v>0.08544841109121</v>
      </c>
      <c r="AX13" s="1746">
        <v>0.077905468154154278</v>
      </c>
      <c r="AY13" s="1746">
        <v>0.087589204028377582</v>
      </c>
      <c r="AZ13" s="1746">
        <v>0.084913311456503382</v>
      </c>
      <c r="BA13" s="226"/>
      <c r="BB13" s="226"/>
      <c r="BC13" s="226"/>
      <c r="BD13" s="226"/>
      <c r="BE13" s="226"/>
      <c r="BF13" s="224"/>
      <c r="BG13" s="226"/>
      <c r="BH13" s="226"/>
      <c r="BI13" s="226"/>
      <c r="BJ13" s="224"/>
      <c r="BK13" s="226"/>
      <c r="BL13" s="226"/>
      <c r="BM13" s="226"/>
      <c r="BN13" s="224"/>
      <c r="BO13" s="226"/>
      <c r="BP13" s="226"/>
      <c r="BQ13" s="226"/>
      <c r="BR13" s="226"/>
      <c r="BS13" s="226"/>
      <c r="BT13" s="224"/>
      <c r="BU13" s="226"/>
      <c r="BV13" s="226"/>
      <c r="BW13" s="224"/>
      <c r="BX13" s="114"/>
      <c r="BY13" s="114"/>
      <c r="BZ13" s="114"/>
      <c r="CA13" s="129"/>
      <c r="CB13" s="129"/>
      <c r="CC13" s="129"/>
      <c r="CE13" s="129"/>
      <c r="CF13" s="129"/>
      <c r="CG13" s="129"/>
      <c r="CH13" s="129"/>
      <c r="CI13" s="129"/>
      <c r="CJ13" s="129"/>
      <c r="CK13" s="129"/>
    </row>
    <row r="14" spans="1:89" ht="16.5" customHeight="1">
      <c r="A14" s="114"/>
      <c r="B14" s="661"/>
      <c r="C14" s="181" t="str">
        <f t="shared" si="1"/>
        <v>6 Traditional retailers</v>
      </c>
      <c r="D14" s="181"/>
      <c r="E14" s="181"/>
      <c r="F14" s="181"/>
      <c r="G14" s="181"/>
      <c r="H14" s="181"/>
      <c r="I14" s="181"/>
      <c r="J14" s="181"/>
      <c r="K14" s="181"/>
      <c r="L14" s="181"/>
      <c r="M14" s="181"/>
      <c r="N14" s="2251">
        <f t="shared" si="5"/>
        <v>345.27891648113552</v>
      </c>
      <c r="O14" s="2251"/>
      <c r="P14" s="2251"/>
      <c r="Q14" s="2251"/>
      <c r="R14" s="2251"/>
      <c r="S14" s="2251"/>
      <c r="T14" s="2252">
        <f t="shared" si="0"/>
        <v>0.03260894635040195</v>
      </c>
      <c r="U14" s="2252"/>
      <c r="V14" s="2252"/>
      <c r="W14" s="2252"/>
      <c r="X14" s="2252"/>
      <c r="Y14" s="2252"/>
      <c r="Z14" s="2289">
        <f t="shared" si="2"/>
        <v>0.028568798552456556</v>
      </c>
      <c r="AA14" s="2148"/>
      <c r="AB14" s="2148"/>
      <c r="AC14" s="601"/>
      <c r="AD14" s="2289">
        <f t="shared" si="3"/>
        <v>0.03149748388563417</v>
      </c>
      <c r="AE14" s="2289"/>
      <c r="AF14" s="2289"/>
      <c r="AG14" s="2289"/>
      <c r="AH14" s="2289"/>
      <c r="AI14" s="601"/>
      <c r="AJ14" s="601"/>
      <c r="AK14" s="2289">
        <f t="shared" si="4"/>
        <v>0.031782496833495689</v>
      </c>
      <c r="AL14" s="2289"/>
      <c r="AM14" s="2289"/>
      <c r="AO14" s="114"/>
      <c r="AP14" s="114"/>
      <c r="AQ14" s="114"/>
      <c r="AR14" s="114"/>
      <c r="AS14" s="224"/>
      <c r="AT14" s="224"/>
      <c r="AU14" s="1338" t="s">
        <v>69</v>
      </c>
      <c r="AV14" s="1729">
        <v>345.27891648113552</v>
      </c>
      <c r="AW14" s="1746">
        <v>0.03260894635040195</v>
      </c>
      <c r="AX14" s="1746">
        <v>0.028568798552456556</v>
      </c>
      <c r="AY14" s="1746">
        <v>0.03149748388563417</v>
      </c>
      <c r="AZ14" s="1746">
        <v>0.031782496833495689</v>
      </c>
      <c r="BA14" s="226"/>
      <c r="BB14" s="226"/>
      <c r="BC14" s="226"/>
      <c r="BD14" s="226"/>
      <c r="BE14" s="226"/>
      <c r="BF14" s="224"/>
      <c r="BG14" s="226"/>
      <c r="BH14" s="226"/>
      <c r="BI14" s="226"/>
      <c r="BJ14" s="224"/>
      <c r="BK14" s="226"/>
      <c r="BL14" s="226"/>
      <c r="BM14" s="226"/>
      <c r="BN14" s="224"/>
      <c r="BO14" s="226"/>
      <c r="BP14" s="226"/>
      <c r="BQ14" s="226"/>
      <c r="BR14" s="226"/>
      <c r="BS14" s="226"/>
      <c r="BT14" s="224"/>
      <c r="BU14" s="226"/>
      <c r="BV14" s="226"/>
      <c r="BW14" s="224"/>
      <c r="BX14" s="114"/>
      <c r="BY14" s="114"/>
      <c r="BZ14" s="114"/>
      <c r="CA14" s="129"/>
      <c r="CB14" s="129"/>
      <c r="CC14" s="129"/>
      <c r="CE14" s="129"/>
      <c r="CF14" s="129"/>
      <c r="CG14" s="129"/>
      <c r="CH14" s="129"/>
      <c r="CI14" s="129"/>
      <c r="CJ14" s="129"/>
      <c r="CK14" s="129"/>
    </row>
    <row r="15" spans="1:89" ht="16.5" customHeight="1">
      <c r="A15" s="114"/>
      <c r="B15" s="661"/>
      <c r="C15" s="1172" t="str">
        <f t="shared" si="1"/>
        <v>7 Retail chain stores</v>
      </c>
      <c r="D15" s="1172"/>
      <c r="E15" s="1172"/>
      <c r="F15" s="1172"/>
      <c r="G15" s="1172"/>
      <c r="H15" s="1172"/>
      <c r="I15" s="1172"/>
      <c r="J15" s="1172"/>
      <c r="K15" s="1172"/>
      <c r="L15" s="1172"/>
      <c r="M15" s="1172"/>
      <c r="N15" s="2251">
        <f t="shared" si="5"/>
        <v>1013.4763107527765</v>
      </c>
      <c r="O15" s="2251"/>
      <c r="P15" s="2251"/>
      <c r="Q15" s="2251"/>
      <c r="R15" s="2251"/>
      <c r="S15" s="2251"/>
      <c r="T15" s="2252">
        <f t="shared" si="0"/>
        <v>0.095715067058101705</v>
      </c>
      <c r="U15" s="2252"/>
      <c r="V15" s="2252"/>
      <c r="W15" s="2252"/>
      <c r="X15" s="2252"/>
      <c r="Y15" s="2252"/>
      <c r="Z15" s="2250">
        <f t="shared" si="2"/>
        <v>0.081589835057573237</v>
      </c>
      <c r="AA15" s="2215"/>
      <c r="AB15" s="2215"/>
      <c r="AC15" s="1174"/>
      <c r="AD15" s="2250">
        <f t="shared" si="3"/>
        <v>0.092281750595366904</v>
      </c>
      <c r="AE15" s="2250"/>
      <c r="AF15" s="2250"/>
      <c r="AG15" s="2250"/>
      <c r="AH15" s="2250"/>
      <c r="AI15" s="1174"/>
      <c r="AJ15" s="1174"/>
      <c r="AK15" s="2250">
        <f t="shared" si="4"/>
        <v>0.082879955696084209</v>
      </c>
      <c r="AL15" s="2250"/>
      <c r="AM15" s="2250"/>
      <c r="AO15" s="114"/>
      <c r="AP15" s="114"/>
      <c r="AQ15" s="114"/>
      <c r="AR15" s="114"/>
      <c r="AS15" s="224"/>
      <c r="AT15" s="224"/>
      <c r="AU15" s="1338" t="s">
        <v>70</v>
      </c>
      <c r="AV15" s="1729">
        <v>1013.4763107527765</v>
      </c>
      <c r="AW15" s="1746">
        <v>0.095715067058101705</v>
      </c>
      <c r="AX15" s="1746">
        <v>0.081589835057573237</v>
      </c>
      <c r="AY15" s="1746">
        <v>0.092281750595366904</v>
      </c>
      <c r="AZ15" s="1746">
        <v>0.082879955696084209</v>
      </c>
      <c r="BA15" s="226"/>
      <c r="BB15" s="226"/>
      <c r="BC15" s="226"/>
      <c r="BD15" s="226"/>
      <c r="BE15" s="226"/>
      <c r="BF15" s="224"/>
      <c r="BG15" s="226"/>
      <c r="BH15" s="226"/>
      <c r="BI15" s="226"/>
      <c r="BJ15" s="224"/>
      <c r="BK15" s="226"/>
      <c r="BL15" s="226"/>
      <c r="BM15" s="226"/>
      <c r="BN15" s="224"/>
      <c r="BO15" s="226"/>
      <c r="BP15" s="226"/>
      <c r="BQ15" s="226"/>
      <c r="BR15" s="226"/>
      <c r="BS15" s="226"/>
      <c r="BT15" s="224"/>
      <c r="BU15" s="226"/>
      <c r="BV15" s="226"/>
      <c r="BW15" s="224"/>
      <c r="BX15" s="114"/>
      <c r="BY15" s="114"/>
      <c r="BZ15" s="114"/>
      <c r="CA15" s="129"/>
      <c r="CB15" s="129"/>
      <c r="CC15" s="129"/>
      <c r="CE15" s="129"/>
      <c r="CF15" s="129"/>
      <c r="CG15" s="129"/>
      <c r="CH15" s="129"/>
      <c r="CI15" s="129"/>
      <c r="CJ15" s="129"/>
      <c r="CK15" s="129"/>
    </row>
    <row r="16" spans="1:89" ht="16.5" customHeight="1">
      <c r="A16" s="114"/>
      <c r="B16" s="661"/>
      <c r="C16" s="181" t="str">
        <f t="shared" si="1"/>
        <v>8 Retail warehouses</v>
      </c>
      <c r="D16" s="181"/>
      <c r="E16" s="181"/>
      <c r="F16" s="181"/>
      <c r="G16" s="181"/>
      <c r="H16" s="181"/>
      <c r="I16" s="181"/>
      <c r="J16" s="181"/>
      <c r="K16" s="181"/>
      <c r="L16" s="181"/>
      <c r="M16" s="181"/>
      <c r="N16" s="2251">
        <f t="shared" si="5"/>
        <v>396.82358324685475</v>
      </c>
      <c r="O16" s="2251"/>
      <c r="P16" s="2251"/>
      <c r="Q16" s="2251"/>
      <c r="R16" s="2251"/>
      <c r="S16" s="2251"/>
      <c r="T16" s="2252">
        <f t="shared" si="0"/>
        <v>0.037476944924837108</v>
      </c>
      <c r="U16" s="2252"/>
      <c r="V16" s="2252"/>
      <c r="W16" s="2252"/>
      <c r="X16" s="2252"/>
      <c r="Y16" s="2252"/>
      <c r="Z16" s="2289">
        <f t="shared" si="2"/>
        <v>0.048227348770318271</v>
      </c>
      <c r="AA16" s="2148"/>
      <c r="AB16" s="2148"/>
      <c r="AC16" s="601"/>
      <c r="AD16" s="2289">
        <f t="shared" si="3"/>
        <v>0.060041125384141622</v>
      </c>
      <c r="AE16" s="2289"/>
      <c r="AF16" s="2289"/>
      <c r="AG16" s="2289"/>
      <c r="AH16" s="2289"/>
      <c r="AI16" s="601"/>
      <c r="AJ16" s="601"/>
      <c r="AK16" s="2289">
        <f t="shared" si="4"/>
        <v>0.060712939476415449</v>
      </c>
      <c r="AL16" s="2289"/>
      <c r="AM16" s="2289"/>
      <c r="AO16" s="114"/>
      <c r="AP16" s="114"/>
      <c r="AQ16" s="114"/>
      <c r="AR16" s="114"/>
      <c r="AS16" s="224"/>
      <c r="AT16" s="224"/>
      <c r="AU16" s="1338" t="s">
        <v>71</v>
      </c>
      <c r="AV16" s="1729">
        <v>396.82358324685475</v>
      </c>
      <c r="AW16" s="1746">
        <v>0.037476944924837108</v>
      </c>
      <c r="AX16" s="1746">
        <v>0.048227348770318271</v>
      </c>
      <c r="AY16" s="1746">
        <v>0.060041125384141622</v>
      </c>
      <c r="AZ16" s="1746">
        <v>0.060712939476415449</v>
      </c>
      <c r="BA16" s="226"/>
      <c r="BB16" s="226"/>
      <c r="BC16" s="226"/>
      <c r="BD16" s="226"/>
      <c r="BE16" s="226"/>
      <c r="BF16" s="224"/>
      <c r="BG16" s="226"/>
      <c r="BH16" s="226"/>
      <c r="BI16" s="226"/>
      <c r="BJ16" s="224"/>
      <c r="BK16" s="226"/>
      <c r="BL16" s="226"/>
      <c r="BM16" s="226"/>
      <c r="BN16" s="224"/>
      <c r="BO16" s="226"/>
      <c r="BP16" s="226"/>
      <c r="BQ16" s="226"/>
      <c r="BR16" s="226"/>
      <c r="BS16" s="226"/>
      <c r="BT16" s="224"/>
      <c r="BU16" s="226"/>
      <c r="BV16" s="226"/>
      <c r="BW16" s="224"/>
      <c r="BX16" s="114"/>
      <c r="BY16" s="114"/>
      <c r="BZ16" s="114"/>
      <c r="CA16" s="129"/>
      <c r="CB16" s="129"/>
      <c r="CC16" s="129"/>
      <c r="CE16" s="129"/>
      <c r="CF16" s="129"/>
      <c r="CG16" s="129"/>
      <c r="CH16" s="129"/>
      <c r="CI16" s="129"/>
      <c r="CJ16" s="129"/>
      <c r="CK16" s="129"/>
    </row>
    <row r="17" spans="1:89" ht="16.5" customHeight="1">
      <c r="A17" s="114"/>
      <c r="B17" s="661"/>
      <c r="C17" s="1172" t="str">
        <f t="shared" si="1"/>
        <v>9 Department stores</v>
      </c>
      <c r="D17" s="1172"/>
      <c r="E17" s="1172"/>
      <c r="F17" s="1172"/>
      <c r="G17" s="1172"/>
      <c r="H17" s="1172"/>
      <c r="I17" s="1172"/>
      <c r="J17" s="1172"/>
      <c r="K17" s="1172"/>
      <c r="L17" s="1172"/>
      <c r="M17" s="1172"/>
      <c r="N17" s="2251">
        <f t="shared" si="5"/>
        <v>439.00000868638608</v>
      </c>
      <c r="O17" s="2251"/>
      <c r="P17" s="2251"/>
      <c r="Q17" s="2251"/>
      <c r="R17" s="2251"/>
      <c r="S17" s="2251"/>
      <c r="T17" s="2252">
        <f t="shared" si="0"/>
        <v>0.041460184933888013</v>
      </c>
      <c r="U17" s="2252"/>
      <c r="V17" s="2252"/>
      <c r="W17" s="2252"/>
      <c r="X17" s="2252"/>
      <c r="Y17" s="2252"/>
      <c r="Z17" s="2250">
        <f t="shared" si="2"/>
        <v>0.030260261441521767</v>
      </c>
      <c r="AA17" s="2215"/>
      <c r="AB17" s="2215"/>
      <c r="AC17" s="1174"/>
      <c r="AD17" s="2250">
        <f t="shared" si="3"/>
        <v>0.025525354656383149</v>
      </c>
      <c r="AE17" s="2250"/>
      <c r="AF17" s="2250"/>
      <c r="AG17" s="2250"/>
      <c r="AH17" s="2250"/>
      <c r="AI17" s="1174"/>
      <c r="AJ17" s="1174"/>
      <c r="AK17" s="2250">
        <f t="shared" si="4"/>
        <v>0.025991153053418873</v>
      </c>
      <c r="AL17" s="2250"/>
      <c r="AM17" s="2250"/>
      <c r="AO17" s="114"/>
      <c r="AP17" s="114"/>
      <c r="AQ17" s="114"/>
      <c r="AR17" s="114"/>
      <c r="AS17" s="224"/>
      <c r="AT17" s="224"/>
      <c r="AU17" s="1338" t="s">
        <v>72</v>
      </c>
      <c r="AV17" s="1729">
        <v>439.00000868638608</v>
      </c>
      <c r="AW17" s="1746">
        <v>0.041460184933888013</v>
      </c>
      <c r="AX17" s="1746">
        <v>0.030260261441521767</v>
      </c>
      <c r="AY17" s="1746">
        <v>0.025525354656383149</v>
      </c>
      <c r="AZ17" s="1746">
        <v>0.025991153053418873</v>
      </c>
      <c r="BA17" s="226"/>
      <c r="BB17" s="226"/>
      <c r="BC17" s="226"/>
      <c r="BD17" s="226"/>
      <c r="BE17" s="226"/>
      <c r="BF17" s="224"/>
      <c r="BG17" s="226"/>
      <c r="BH17" s="226"/>
      <c r="BI17" s="226"/>
      <c r="BJ17" s="224"/>
      <c r="BK17" s="226"/>
      <c r="BL17" s="226"/>
      <c r="BM17" s="226"/>
      <c r="BN17" s="224"/>
      <c r="BO17" s="226"/>
      <c r="BP17" s="226"/>
      <c r="BQ17" s="226"/>
      <c r="BR17" s="226"/>
      <c r="BS17" s="226"/>
      <c r="BT17" s="224"/>
      <c r="BU17" s="226"/>
      <c r="BV17" s="226"/>
      <c r="BW17" s="224"/>
      <c r="BX17" s="114"/>
      <c r="BY17" s="114"/>
      <c r="BZ17" s="114"/>
      <c r="CA17" s="129"/>
      <c r="CB17" s="129"/>
      <c r="CC17" s="129"/>
      <c r="CE17" s="129"/>
      <c r="CF17" s="129"/>
      <c r="CG17" s="129"/>
      <c r="CH17" s="129"/>
      <c r="CI17" s="129"/>
      <c r="CJ17" s="129"/>
      <c r="CK17" s="129"/>
    </row>
    <row r="18" spans="1:89" ht="16.5" customHeight="1">
      <c r="A18" s="114"/>
      <c r="B18" s="661"/>
      <c r="C18" s="1172" t="str">
        <f t="shared" si="1"/>
        <v>Total</v>
      </c>
      <c r="D18" s="1172"/>
      <c r="E18" s="1172"/>
      <c r="F18" s="1172"/>
      <c r="G18" s="1172"/>
      <c r="H18" s="1172"/>
      <c r="I18" s="1172"/>
      <c r="J18" s="1172"/>
      <c r="K18" s="1172"/>
      <c r="L18" s="1172"/>
      <c r="M18" s="1172"/>
      <c r="N18" s="2251">
        <f t="shared" si="5"/>
        <v>10588.472033745411</v>
      </c>
      <c r="O18" s="2251"/>
      <c r="P18" s="2251"/>
      <c r="Q18" s="2251"/>
      <c r="R18" s="2251"/>
      <c r="S18" s="2251"/>
      <c r="T18" s="2252">
        <f t="shared" si="0"/>
        <v>1.0000000000000002</v>
      </c>
      <c r="U18" s="2252"/>
      <c r="V18" s="2252"/>
      <c r="W18" s="2252"/>
      <c r="X18" s="2252"/>
      <c r="Y18" s="2252"/>
      <c r="Z18" s="2250">
        <f t="shared" si="2"/>
        <v>0.99999999999999967</v>
      </c>
      <c r="AA18" s="2215"/>
      <c r="AB18" s="2215"/>
      <c r="AC18" s="1174"/>
      <c r="AD18" s="2250">
        <f t="shared" si="3"/>
        <v>1.0000000000000002</v>
      </c>
      <c r="AE18" s="2250"/>
      <c r="AF18" s="2250"/>
      <c r="AG18" s="2250"/>
      <c r="AH18" s="2250"/>
      <c r="AI18" s="1174"/>
      <c r="AJ18" s="1174"/>
      <c r="AK18" s="2250">
        <f t="shared" si="4"/>
        <v>1</v>
      </c>
      <c r="AL18" s="2250"/>
      <c r="AM18" s="2250"/>
      <c r="AO18" s="114"/>
      <c r="AP18" s="114"/>
      <c r="AQ18" s="114"/>
      <c r="AR18" s="114"/>
      <c r="AS18" s="224"/>
      <c r="AT18" s="224"/>
      <c r="AU18" s="1338" t="s">
        <v>17</v>
      </c>
      <c r="AV18" s="1437">
        <v>10588.472033745411</v>
      </c>
      <c r="AW18" s="1730">
        <v>1.0000000000000002</v>
      </c>
      <c r="AX18" s="1730">
        <v>0.99999999999999967</v>
      </c>
      <c r="AY18" s="1730">
        <v>1.0000000000000002</v>
      </c>
      <c r="AZ18" s="1730">
        <v>1</v>
      </c>
      <c r="BA18" s="226"/>
      <c r="BB18" s="226"/>
      <c r="BC18" s="226"/>
      <c r="BD18" s="226"/>
      <c r="BE18" s="226"/>
      <c r="BF18" s="224"/>
      <c r="BG18" s="226"/>
      <c r="BH18" s="226"/>
      <c r="BI18" s="226"/>
      <c r="BJ18" s="224"/>
      <c r="BK18" s="226"/>
      <c r="BL18" s="226"/>
      <c r="BM18" s="226"/>
      <c r="BN18" s="224"/>
      <c r="BO18" s="226"/>
      <c r="BP18" s="226"/>
      <c r="BQ18" s="226"/>
      <c r="BR18" s="226"/>
      <c r="BS18" s="226"/>
      <c r="BT18" s="224"/>
      <c r="BU18" s="226"/>
      <c r="BV18" s="226"/>
      <c r="BW18" s="224"/>
      <c r="BX18" s="114"/>
      <c r="BY18" s="114"/>
      <c r="BZ18" s="114"/>
      <c r="CA18" s="129"/>
      <c r="CB18" s="129"/>
      <c r="CC18" s="129"/>
      <c r="CE18" s="129"/>
      <c r="CF18" s="129"/>
      <c r="CG18" s="129"/>
      <c r="CH18" s="129"/>
      <c r="CI18" s="129"/>
      <c r="CJ18" s="129"/>
      <c r="CK18" s="129"/>
    </row>
    <row r="19" spans="1:89" ht="4.5" customHeight="1">
      <c r="A19" s="114"/>
      <c r="B19" s="661"/>
      <c r="C19" s="181"/>
      <c r="D19" s="181"/>
      <c r="E19" s="181"/>
      <c r="F19" s="181"/>
      <c r="G19" s="181"/>
      <c r="H19" s="181"/>
      <c r="I19" s="181"/>
      <c r="J19" s="181"/>
      <c r="K19" s="181"/>
      <c r="L19" s="181"/>
      <c r="M19" s="181"/>
      <c r="N19" s="1687"/>
      <c r="O19" s="1687"/>
      <c r="P19" s="1687"/>
      <c r="Q19" s="1687"/>
      <c r="R19" s="1687"/>
      <c r="S19" s="1687"/>
      <c r="T19" s="1687"/>
      <c r="U19" s="1688"/>
      <c r="V19" s="384"/>
      <c r="W19" s="601"/>
      <c r="X19" s="601"/>
      <c r="Y19" s="601"/>
      <c r="Z19" s="384"/>
      <c r="AA19" s="601"/>
      <c r="AB19" s="601"/>
      <c r="AC19" s="601"/>
      <c r="AD19" s="384"/>
      <c r="AE19" s="384"/>
      <c r="AF19" s="384"/>
      <c r="AG19" s="384"/>
      <c r="AH19" s="384"/>
      <c r="AI19" s="601"/>
      <c r="AJ19" s="601"/>
      <c r="AK19" s="384"/>
      <c r="AL19" s="384"/>
      <c r="AM19" s="384"/>
      <c r="AO19" s="114"/>
      <c r="AP19" s="114"/>
      <c r="AQ19" s="114"/>
      <c r="AR19" s="114"/>
      <c r="AS19" s="224"/>
      <c r="AT19" s="224"/>
      <c r="AU19" s="226"/>
      <c r="AV19" s="1183"/>
      <c r="AW19" s="1183"/>
      <c r="AX19" s="1731"/>
      <c r="AY19" s="1731"/>
      <c r="AZ19" s="1731"/>
      <c r="BA19" s="1731"/>
      <c r="BB19" s="226"/>
      <c r="BC19" s="226"/>
      <c r="BD19" s="226"/>
      <c r="BE19" s="226"/>
      <c r="BF19" s="224"/>
      <c r="BG19" s="226"/>
      <c r="BH19" s="226"/>
      <c r="BI19" s="226"/>
      <c r="BJ19" s="224"/>
      <c r="BK19" s="226"/>
      <c r="BL19" s="226"/>
      <c r="BM19" s="226"/>
      <c r="BN19" s="224"/>
      <c r="BO19" s="226"/>
      <c r="BP19" s="226"/>
      <c r="BQ19" s="226"/>
      <c r="BR19" s="226"/>
      <c r="BS19" s="226"/>
      <c r="BT19" s="224"/>
      <c r="BU19" s="226"/>
      <c r="BV19" s="226"/>
      <c r="BW19" s="224"/>
      <c r="BX19" s="114"/>
      <c r="BY19" s="114"/>
      <c r="BZ19" s="114"/>
      <c r="CA19" s="129"/>
      <c r="CB19" s="129"/>
      <c r="CC19" s="129"/>
      <c r="CE19" s="129"/>
      <c r="CF19" s="129"/>
      <c r="CG19" s="129"/>
      <c r="CH19" s="129"/>
      <c r="CI19" s="129"/>
      <c r="CJ19" s="129"/>
      <c r="CK19" s="129"/>
    </row>
    <row r="20" spans="1:78" s="379" customFormat="1" ht="9.95" customHeight="1">
      <c r="A20" s="376"/>
      <c r="B20" s="1689"/>
      <c r="C20" s="379" t="str">
        <f t="shared" si="1"/>
        <v xml:space="preserve">* Percentage distribution of SvB. Note: Further information on the individual demand segments (methodological description/factsheets): </v>
      </c>
      <c r="N20" s="1690"/>
      <c r="O20" s="1690"/>
      <c r="P20" s="1690"/>
      <c r="Q20" s="1690"/>
      <c r="R20" s="1690"/>
      <c r="S20" s="1690"/>
      <c r="T20" s="1690"/>
      <c r="U20" s="1691"/>
      <c r="V20" s="377"/>
      <c r="W20" s="566"/>
      <c r="X20" s="566"/>
      <c r="Y20" s="566"/>
      <c r="Z20" s="377"/>
      <c r="AA20" s="566"/>
      <c r="AB20" s="566"/>
      <c r="AC20" s="566"/>
      <c r="AD20" s="377"/>
      <c r="AE20" s="566"/>
      <c r="AF20" s="566"/>
      <c r="AG20" s="566"/>
      <c r="AH20" s="566"/>
      <c r="AI20" s="566"/>
      <c r="AJ20" s="566"/>
      <c r="AK20" s="566"/>
      <c r="AL20" s="566"/>
      <c r="AM20" s="566"/>
      <c r="AO20" s="376"/>
      <c r="AP20" s="376"/>
      <c r="AQ20" s="376"/>
      <c r="AR20" s="376"/>
      <c r="AS20" s="378"/>
      <c r="AT20" s="378"/>
      <c r="AU20" s="378" t="s">
        <v>141</v>
      </c>
      <c r="AV20" s="378"/>
      <c r="AW20" s="378"/>
      <c r="AX20" s="378"/>
      <c r="AY20" s="378"/>
      <c r="AZ20" s="378"/>
      <c r="BA20" s="378"/>
      <c r="BB20" s="378"/>
      <c r="BC20" s="1692"/>
      <c r="BD20" s="378"/>
      <c r="BE20" s="378"/>
      <c r="BF20" s="378"/>
      <c r="BG20" s="378"/>
      <c r="BH20" s="378"/>
      <c r="BI20" s="378"/>
      <c r="BJ20" s="378"/>
      <c r="BK20" s="378"/>
      <c r="BL20" s="378"/>
      <c r="BM20" s="378"/>
      <c r="BN20" s="378"/>
      <c r="BO20" s="378"/>
      <c r="BP20" s="378"/>
      <c r="BQ20" s="378"/>
      <c r="BR20" s="378"/>
      <c r="BS20" s="378"/>
      <c r="BT20" s="378"/>
      <c r="BU20" s="378"/>
      <c r="BV20" s="378"/>
      <c r="BW20" s="378"/>
      <c r="BX20" s="376"/>
      <c r="BY20" s="376"/>
      <c r="BZ20" s="376"/>
    </row>
    <row r="21" spans="1:78" s="379" customFormat="1" ht="9.95" customHeight="1">
      <c r="A21" s="376"/>
      <c r="B21" s="1689"/>
      <c r="C21" s="2267" t="str">
        <f>AU21</f>
        <v>https://en.fahrlaenderpartner.de/marktdaten/nachfragersegmente/nachfragersegmente-im-bueromarkt/</v>
      </c>
      <c r="D21" s="2267"/>
      <c r="E21" s="2267"/>
      <c r="F21" s="2267"/>
      <c r="G21" s="2267"/>
      <c r="H21" s="2267"/>
      <c r="I21" s="2267"/>
      <c r="J21" s="2267"/>
      <c r="K21" s="2267"/>
      <c r="L21" s="2267"/>
      <c r="M21" s="2267"/>
      <c r="N21" s="2267"/>
      <c r="O21" s="2267"/>
      <c r="P21" s="2267"/>
      <c r="Q21" s="2267"/>
      <c r="R21" s="2267"/>
      <c r="S21" s="2267"/>
      <c r="T21" s="2267"/>
      <c r="U21" s="2267"/>
      <c r="V21" s="2267"/>
      <c r="W21" s="2267"/>
      <c r="X21" s="1732"/>
      <c r="Y21" s="1732"/>
      <c r="Z21" s="1732"/>
      <c r="AA21" s="1732"/>
      <c r="AB21" s="1732"/>
      <c r="AC21" s="1732"/>
      <c r="AD21" s="1732"/>
      <c r="AE21" s="1732"/>
      <c r="AF21" s="1732"/>
      <c r="AG21" s="1732"/>
      <c r="AH21" s="1732"/>
      <c r="AI21" s="1732"/>
      <c r="AJ21" s="1732"/>
      <c r="AK21" s="1732"/>
      <c r="AL21" s="1732"/>
      <c r="AM21" s="1732"/>
      <c r="AO21" s="376"/>
      <c r="AP21" s="376"/>
      <c r="AQ21" s="376"/>
      <c r="AR21" s="376"/>
      <c r="AS21" s="378"/>
      <c r="AT21" s="378"/>
      <c r="AU21" s="378" t="s">
        <v>100</v>
      </c>
      <c r="AV21" s="378"/>
      <c r="AW21" s="271"/>
      <c r="AX21" s="378"/>
      <c r="AY21" s="378"/>
      <c r="AZ21" s="378"/>
      <c r="BA21" s="378"/>
      <c r="BB21" s="378"/>
      <c r="BC21" s="1692"/>
      <c r="BD21" s="378"/>
      <c r="BE21" s="378"/>
      <c r="BF21" s="378"/>
      <c r="BG21" s="378"/>
      <c r="BH21" s="378"/>
      <c r="BI21" s="378"/>
      <c r="BJ21" s="378"/>
      <c r="BK21" s="378"/>
      <c r="BL21" s="378"/>
      <c r="BM21" s="378"/>
      <c r="BN21" s="378"/>
      <c r="BO21" s="378"/>
      <c r="BP21" s="378"/>
      <c r="BQ21" s="378"/>
      <c r="BR21" s="378"/>
      <c r="BS21" s="378"/>
      <c r="BT21" s="378"/>
      <c r="BU21" s="378"/>
      <c r="BV21" s="378"/>
      <c r="BW21" s="378"/>
      <c r="BX21" s="376"/>
      <c r="BY21" s="376"/>
      <c r="BZ21" s="376"/>
    </row>
    <row r="22" spans="1:78" s="379" customFormat="1" ht="9.95" customHeight="1">
      <c r="A22" s="376"/>
      <c r="B22" s="1689"/>
      <c r="C22" s="2163" t="str">
        <f t="shared" si="1"/>
        <v>Source: Fahrländer Partner.</v>
      </c>
      <c r="D22" s="2163"/>
      <c r="E22" s="2163"/>
      <c r="F22" s="2163"/>
      <c r="G22" s="2163"/>
      <c r="H22" s="2163"/>
      <c r="I22" s="2163"/>
      <c r="J22" s="2163"/>
      <c r="K22" s="2163"/>
      <c r="L22" s="2163"/>
      <c r="M22" s="2163"/>
      <c r="N22" s="2163"/>
      <c r="O22" s="2163"/>
      <c r="P22" s="2163"/>
      <c r="Q22" s="2163"/>
      <c r="R22" s="2163"/>
      <c r="S22" s="2163"/>
      <c r="T22" s="2163"/>
      <c r="U22" s="2163"/>
      <c r="V22" s="2163"/>
      <c r="W22" s="2163"/>
      <c r="X22" s="2163"/>
      <c r="Y22" s="2163"/>
      <c r="Z22" s="2163"/>
      <c r="AA22" s="2163"/>
      <c r="AB22" s="2163"/>
      <c r="AC22" s="2163"/>
      <c r="AD22" s="2163"/>
      <c r="AE22" s="2163"/>
      <c r="AF22" s="2163"/>
      <c r="AG22" s="2163"/>
      <c r="AH22" s="2163"/>
      <c r="AI22" s="2163"/>
      <c r="AJ22" s="2163"/>
      <c r="AK22" s="2163"/>
      <c r="AL22" s="2163"/>
      <c r="AM22" s="2163"/>
      <c r="AO22" s="376"/>
      <c r="AP22" s="376"/>
      <c r="AQ22" s="376"/>
      <c r="AR22" s="376"/>
      <c r="AS22" s="378"/>
      <c r="AT22" s="378"/>
      <c r="AU22" s="378" t="s">
        <v>39</v>
      </c>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6"/>
      <c r="BY22" s="376"/>
      <c r="BZ22" s="376"/>
    </row>
    <row r="23" spans="1:89" s="181" customFormat="1" ht="30" customHeight="1">
      <c r="A23" s="126"/>
      <c r="B23" s="180"/>
      <c r="C23" s="2279" t="str">
        <f>AU23</f>
        <v/>
      </c>
      <c r="D23" s="2279"/>
      <c r="E23" s="2279"/>
      <c r="F23" s="2279"/>
      <c r="G23" s="2279"/>
      <c r="H23" s="2279"/>
      <c r="I23" s="2279"/>
      <c r="J23" s="2279"/>
      <c r="K23" s="2279"/>
      <c r="L23" s="2279"/>
      <c r="M23" s="2279"/>
      <c r="N23" s="2279"/>
      <c r="O23" s="2279"/>
      <c r="P23" s="2279"/>
      <c r="Q23" s="2279"/>
      <c r="R23" s="2279"/>
      <c r="S23" s="2279"/>
      <c r="T23" s="2279"/>
      <c r="U23" s="2279"/>
      <c r="V23" s="2279"/>
      <c r="W23" s="2279"/>
      <c r="X23" s="2279"/>
      <c r="Y23" s="2279"/>
      <c r="Z23" s="2279"/>
      <c r="AA23" s="2279"/>
      <c r="AB23" s="2279"/>
      <c r="AC23" s="2279"/>
      <c r="AD23" s="2279"/>
      <c r="AE23" s="2279"/>
      <c r="AF23" s="2279"/>
      <c r="AG23" s="2279"/>
      <c r="AH23" s="2279"/>
      <c r="AI23" s="2279"/>
      <c r="AJ23" s="2279"/>
      <c r="AK23" s="2279"/>
      <c r="AL23" s="2279"/>
      <c r="AM23" s="2279"/>
      <c r="AN23" s="379"/>
      <c r="AO23" s="126"/>
      <c r="AP23" s="114"/>
      <c r="AQ23" s="126"/>
      <c r="AR23" s="126"/>
      <c r="AS23" s="228"/>
      <c r="AT23" s="228"/>
      <c r="AU23" s="592" t="s">
        <v>56</v>
      </c>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226"/>
      <c r="BW23" s="226"/>
      <c r="BX23" s="114"/>
      <c r="BY23" s="114"/>
      <c r="BZ23" s="114"/>
      <c r="CA23" s="129"/>
      <c r="CB23" s="129"/>
      <c r="CC23" s="129"/>
      <c r="CD23" s="129"/>
      <c r="CE23" s="129"/>
      <c r="CF23" s="129"/>
      <c r="CG23" s="129"/>
      <c r="CH23" s="129"/>
      <c r="CI23" s="129"/>
      <c r="CJ23" s="129"/>
      <c r="CK23" s="129"/>
    </row>
    <row r="24" spans="1:89" s="181" customFormat="1" ht="16.5" customHeight="1">
      <c r="A24" s="126"/>
      <c r="B24" s="180"/>
      <c r="C24" s="2276" t="str">
        <f>AU24</f>
        <v>Distribution of the segments in the Commune of Aachen</v>
      </c>
      <c r="D24" s="2276"/>
      <c r="E24" s="2276"/>
      <c r="F24" s="2276"/>
      <c r="G24" s="2276"/>
      <c r="H24" s="2276"/>
      <c r="I24" s="2276"/>
      <c r="J24" s="2276"/>
      <c r="K24" s="2276"/>
      <c r="L24" s="2276"/>
      <c r="M24" s="2276"/>
      <c r="N24" s="2276"/>
      <c r="O24" s="2276"/>
      <c r="P24" s="2276"/>
      <c r="Q24" s="2276"/>
      <c r="R24" s="2276"/>
      <c r="S24" s="2276"/>
      <c r="T24" s="2276"/>
      <c r="U24" s="2276"/>
      <c r="V24" s="2276"/>
      <c r="W24" s="2276" t="str">
        <f>BK91</f>
        <v>Difference to nationwide percentages</v>
      </c>
      <c r="X24" s="2276"/>
      <c r="Y24" s="2276"/>
      <c r="Z24" s="2276"/>
      <c r="AA24" s="2276"/>
      <c r="AB24" s="2276"/>
      <c r="AC24" s="2276"/>
      <c r="AD24" s="2276"/>
      <c r="AE24" s="2276"/>
      <c r="AF24" s="2276"/>
      <c r="AG24" s="2276"/>
      <c r="AH24" s="2276"/>
      <c r="AI24" s="2276"/>
      <c r="AJ24" s="2276"/>
      <c r="AK24" s="2276"/>
      <c r="AL24" s="2276"/>
      <c r="AM24" s="2276"/>
      <c r="AO24" s="126"/>
      <c r="AP24" s="114"/>
      <c r="AQ24" s="126"/>
      <c r="AR24" s="126"/>
      <c r="AS24" s="228"/>
      <c r="AT24" s="228"/>
      <c r="AU24" s="230" t="s">
        <v>142</v>
      </c>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114"/>
      <c r="BY24" s="114"/>
      <c r="BZ24" s="114"/>
      <c r="CA24" s="129"/>
      <c r="CB24" s="129"/>
      <c r="CC24" s="129"/>
      <c r="CD24" s="129"/>
      <c r="CE24" s="129"/>
      <c r="CF24" s="129"/>
      <c r="CG24" s="129"/>
      <c r="CH24" s="129"/>
      <c r="CI24" s="129"/>
      <c r="CJ24" s="129"/>
      <c r="CK24" s="129"/>
    </row>
    <row r="25" spans="1:89" s="181" customFormat="1" ht="8.1" customHeight="1">
      <c r="A25" s="126"/>
      <c r="B25" s="180"/>
      <c r="C25" s="531"/>
      <c r="D25" s="531"/>
      <c r="E25" s="531"/>
      <c r="F25" s="531"/>
      <c r="G25" s="531"/>
      <c r="H25" s="531"/>
      <c r="I25" s="531"/>
      <c r="J25" s="531"/>
      <c r="K25" s="531"/>
      <c r="L25" s="531"/>
      <c r="M25" s="531"/>
      <c r="N25" s="531"/>
      <c r="O25" s="531"/>
      <c r="P25" s="531"/>
      <c r="Q25" s="531"/>
      <c r="R25" s="531"/>
      <c r="S25" s="531"/>
      <c r="T25" s="531"/>
      <c r="U25" s="531"/>
      <c r="V25" s="531"/>
      <c r="W25" s="531"/>
      <c r="X25" s="531"/>
      <c r="Y25" s="1733"/>
      <c r="Z25" s="1733"/>
      <c r="AA25" s="1733"/>
      <c r="AB25" s="1733"/>
      <c r="AC25" s="1733"/>
      <c r="AD25" s="1733"/>
      <c r="AE25" s="531"/>
      <c r="AF25" s="531"/>
      <c r="AG25" s="531"/>
      <c r="AH25" s="531"/>
      <c r="AI25" s="531"/>
      <c r="AJ25" s="531"/>
      <c r="AK25" s="531"/>
      <c r="AL25" s="531"/>
      <c r="AM25" s="531"/>
      <c r="AO25" s="126"/>
      <c r="AP25" s="114"/>
      <c r="AQ25" s="126"/>
      <c r="AR25" s="126"/>
      <c r="AS25" s="228"/>
      <c r="AT25" s="228"/>
      <c r="AU25" s="230"/>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226"/>
      <c r="BW25" s="226"/>
      <c r="BX25" s="114"/>
      <c r="BY25" s="114"/>
      <c r="BZ25" s="114"/>
      <c r="CA25" s="129"/>
      <c r="CB25" s="129"/>
      <c r="CC25" s="129"/>
      <c r="CD25" s="129"/>
      <c r="CE25" s="129"/>
      <c r="CF25" s="129"/>
      <c r="CG25" s="129"/>
      <c r="CH25" s="129"/>
      <c r="CI25" s="129"/>
      <c r="CJ25" s="129"/>
      <c r="CK25" s="129"/>
    </row>
    <row r="26" spans="1:89" s="181" customFormat="1" ht="21" customHeight="1">
      <c r="A26" s="126"/>
      <c r="B26" s="180"/>
      <c r="C26" s="2277" t="str">
        <f>AU133</f>
        <v>Type of business</v>
      </c>
      <c r="D26" s="2238" t="str">
        <f>AV93</f>
        <v>high travel-readiness</v>
      </c>
      <c r="E26" s="1697">
        <f t="shared" si="6" ref="E26:I27">AW94</f>
        <v>0.037476944924837108</v>
      </c>
      <c r="F26" s="1693">
        <f t="shared" si="6"/>
        <v>0.037476944924837108</v>
      </c>
      <c r="G26" s="1693">
        <f t="shared" si="6"/>
        <v>0.037476944924837108</v>
      </c>
      <c r="H26" s="1693">
        <f t="shared" si="6"/>
        <v>0.037476944924837108</v>
      </c>
      <c r="I26" s="1695">
        <f t="shared" si="6"/>
        <v>0.037476944924837108</v>
      </c>
      <c r="J26" s="1697"/>
      <c r="K26" s="1693"/>
      <c r="L26" s="1693"/>
      <c r="M26" s="1693"/>
      <c r="N26" s="1693"/>
      <c r="O26" s="1693"/>
      <c r="P26" s="1695"/>
      <c r="Q26" s="1696"/>
      <c r="S26" s="182"/>
      <c r="T26" s="182"/>
      <c r="U26" s="182"/>
      <c r="V26" s="182"/>
      <c r="W26" s="2277" t="str">
        <f>BI133</f>
        <v>Type of business</v>
      </c>
      <c r="X26" s="2238" t="str">
        <f>BJ93</f>
        <v>high travel-readiness</v>
      </c>
      <c r="Y26" s="1734">
        <f t="shared" si="7" ref="Y26:AC27">BK94</f>
        <v>-0.023235994551578341</v>
      </c>
      <c r="Z26" s="1698">
        <f t="shared" si="7"/>
        <v>-0.023235994551578341</v>
      </c>
      <c r="AA26" s="1698">
        <f t="shared" si="7"/>
        <v>-0.023235994551578341</v>
      </c>
      <c r="AB26" s="1698">
        <f t="shared" si="7"/>
        <v>-0.023235994551578341</v>
      </c>
      <c r="AC26" s="1735">
        <f t="shared" si="7"/>
        <v>-0.023235994551578341</v>
      </c>
      <c r="AD26" s="1698"/>
      <c r="AE26" s="1785"/>
      <c r="AF26" s="1785"/>
      <c r="AG26" s="1785"/>
      <c r="AH26" s="1785"/>
      <c r="AI26" s="1785"/>
      <c r="AJ26" s="1735"/>
      <c r="AK26" s="1698"/>
      <c r="AL26" s="182"/>
      <c r="AM26" s="182"/>
      <c r="AN26" s="182"/>
      <c r="AO26" s="126"/>
      <c r="AP26" s="114"/>
      <c r="AQ26" s="126"/>
      <c r="AR26" s="126"/>
      <c r="AS26" s="228"/>
      <c r="AT26" s="228"/>
      <c r="AU26" s="1713" t="s">
        <v>57</v>
      </c>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114"/>
      <c r="BY26" s="114"/>
      <c r="BZ26" s="114"/>
      <c r="CA26" s="129"/>
      <c r="CB26" s="129"/>
      <c r="CC26" s="129"/>
      <c r="CD26" s="129"/>
      <c r="CE26" s="129"/>
      <c r="CF26" s="129"/>
      <c r="CG26" s="129"/>
      <c r="CH26" s="129"/>
      <c r="CI26" s="129"/>
      <c r="CJ26" s="129"/>
      <c r="CK26" s="129"/>
    </row>
    <row r="27" spans="1:89" s="181" customFormat="1" ht="18.95" customHeight="1">
      <c r="A27" s="126"/>
      <c r="B27" s="180"/>
      <c r="C27" s="2277"/>
      <c r="D27" s="2238"/>
      <c r="E27" s="1700">
        <f t="shared" si="6"/>
        <v>0.037476944924837108</v>
      </c>
      <c r="F27" s="1705">
        <f t="shared" si="6"/>
        <v>0.037476944924837108</v>
      </c>
      <c r="G27" s="1705">
        <f t="shared" si="6"/>
        <v>0.037476944924837108</v>
      </c>
      <c r="H27" s="1705">
        <f t="shared" si="6"/>
        <v>0.037476944924837108</v>
      </c>
      <c r="I27" s="1701">
        <f t="shared" si="6"/>
        <v>0.037476944924837108</v>
      </c>
      <c r="J27" s="1696"/>
      <c r="K27" s="1696"/>
      <c r="L27" s="1696"/>
      <c r="M27" s="1705"/>
      <c r="N27" s="1705"/>
      <c r="O27" s="1705"/>
      <c r="P27" s="1701"/>
      <c r="Q27" s="1696"/>
      <c r="S27" s="182"/>
      <c r="T27" s="182"/>
      <c r="U27" s="182"/>
      <c r="V27" s="182"/>
      <c r="W27" s="2277"/>
      <c r="X27" s="2238"/>
      <c r="Y27" s="1737">
        <f t="shared" si="7"/>
        <v>-0.023235994551578341</v>
      </c>
      <c r="Z27" s="1738">
        <f t="shared" si="7"/>
        <v>-0.023235994551578341</v>
      </c>
      <c r="AA27" s="1738">
        <f t="shared" si="7"/>
        <v>-0.023235994551578341</v>
      </c>
      <c r="AB27" s="1738">
        <f t="shared" si="7"/>
        <v>-0.023235994551578341</v>
      </c>
      <c r="AC27" s="1739">
        <f t="shared" si="7"/>
        <v>-0.023235994551578341</v>
      </c>
      <c r="AD27" s="1698"/>
      <c r="AE27" s="1698"/>
      <c r="AF27" s="1698"/>
      <c r="AG27" s="1738"/>
      <c r="AH27" s="1738"/>
      <c r="AI27" s="1738"/>
      <c r="AJ27" s="1739"/>
      <c r="AK27" s="1698"/>
      <c r="AL27" s="182"/>
      <c r="AM27" s="182"/>
      <c r="AN27" s="182"/>
      <c r="AO27" s="126"/>
      <c r="AP27" s="114"/>
      <c r="AQ27" s="126"/>
      <c r="AR27" s="126"/>
      <c r="AS27" s="228"/>
      <c r="AT27" s="228"/>
      <c r="AU27" s="1713"/>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226"/>
      <c r="BX27" s="114"/>
      <c r="BY27" s="114"/>
      <c r="BZ27" s="114"/>
      <c r="CA27" s="129"/>
      <c r="CB27" s="129"/>
      <c r="CC27" s="129"/>
      <c r="CD27" s="129"/>
      <c r="CE27" s="129"/>
      <c r="CF27" s="129"/>
      <c r="CG27" s="129"/>
      <c r="CH27" s="129"/>
      <c r="CI27" s="129"/>
      <c r="CJ27" s="129"/>
      <c r="CK27" s="129"/>
    </row>
    <row r="28" spans="1:89" s="181" customFormat="1" ht="3.95" customHeight="1">
      <c r="A28" s="126"/>
      <c r="B28" s="180"/>
      <c r="C28" s="2278"/>
      <c r="D28" s="2238"/>
      <c r="E28" s="1697"/>
      <c r="F28" s="1696"/>
      <c r="G28" s="1696"/>
      <c r="H28" s="1696"/>
      <c r="I28" s="1696"/>
      <c r="J28" s="1696"/>
      <c r="K28" s="1696"/>
      <c r="L28" s="1696"/>
      <c r="M28" s="1697">
        <f t="shared" si="8" ref="M28:M45">BE96</f>
        <v>0.041460184933888013</v>
      </c>
      <c r="N28" s="1696">
        <f t="shared" si="9" ref="N28:N45">BF96</f>
        <v>0.041460184933888013</v>
      </c>
      <c r="O28" s="1696">
        <f t="shared" si="10" ref="O28:O45">BG96</f>
        <v>0.041460184933888013</v>
      </c>
      <c r="P28" s="1696">
        <f t="shared" si="11" ref="P28:P45">BH96</f>
        <v>0.041460184933888013</v>
      </c>
      <c r="Q28" s="1704"/>
      <c r="S28" s="182"/>
      <c r="T28" s="182"/>
      <c r="U28" s="182"/>
      <c r="V28" s="182"/>
      <c r="W28" s="2277"/>
      <c r="X28" s="2238"/>
      <c r="Y28" s="1734"/>
      <c r="Z28" s="1698"/>
      <c r="AA28" s="1698"/>
      <c r="AB28" s="1698"/>
      <c r="AC28" s="1698"/>
      <c r="AD28" s="1698"/>
      <c r="AE28" s="1698"/>
      <c r="AF28" s="1736"/>
      <c r="AG28" s="1698">
        <f t="shared" si="12" ref="AG28:AG45">BS96</f>
        <v>0.01546903188046914</v>
      </c>
      <c r="AH28" s="1698">
        <f t="shared" si="13" ref="AH28:AH45">BT96</f>
        <v>0.01546903188046914</v>
      </c>
      <c r="AI28" s="1698">
        <f t="shared" si="14" ref="AI28:AI45">BU96</f>
        <v>0.01546903188046914</v>
      </c>
      <c r="AJ28" s="1736">
        <f t="shared" si="15" ref="AJ28:AJ45">BV96</f>
        <v>0.01546903188046914</v>
      </c>
      <c r="AK28" s="1698"/>
      <c r="AL28" s="182"/>
      <c r="AM28" s="182"/>
      <c r="AN28" s="182"/>
      <c r="AO28" s="126"/>
      <c r="AP28" s="114"/>
      <c r="AQ28" s="126"/>
      <c r="AR28" s="126"/>
      <c r="AS28" s="228"/>
      <c r="AT28" s="228"/>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114"/>
      <c r="BY28" s="114"/>
      <c r="BZ28" s="114"/>
      <c r="CA28" s="129"/>
      <c r="CB28" s="129"/>
      <c r="CC28" s="129"/>
      <c r="CD28" s="129"/>
      <c r="CE28" s="129"/>
      <c r="CF28" s="129"/>
      <c r="CG28" s="129"/>
      <c r="CH28" s="129"/>
      <c r="CI28" s="129"/>
      <c r="CJ28" s="129"/>
      <c r="CK28" s="129"/>
    </row>
    <row r="29" spans="1:89" s="181" customFormat="1" ht="3.95" customHeight="1">
      <c r="A29" s="126"/>
      <c r="B29" s="180"/>
      <c r="C29" s="2277"/>
      <c r="D29" s="2238"/>
      <c r="E29" s="1704"/>
      <c r="F29" s="1696"/>
      <c r="G29" s="1696"/>
      <c r="H29" s="1696"/>
      <c r="I29" s="1696"/>
      <c r="J29" s="1696"/>
      <c r="K29" s="1696"/>
      <c r="L29" s="1702"/>
      <c r="M29" s="1696">
        <f t="shared" si="8"/>
        <v>0.041460184933888013</v>
      </c>
      <c r="N29" s="1696">
        <f t="shared" si="9"/>
        <v>0.041460184933888013</v>
      </c>
      <c r="O29" s="1696">
        <f t="shared" si="10"/>
        <v>0.041460184933888013</v>
      </c>
      <c r="P29" s="1702">
        <f t="shared" si="11"/>
        <v>0.041460184933888013</v>
      </c>
      <c r="Q29" s="1696"/>
      <c r="S29" s="182"/>
      <c r="T29" s="182"/>
      <c r="U29" s="182"/>
      <c r="V29" s="182"/>
      <c r="W29" s="2277"/>
      <c r="X29" s="2238"/>
      <c r="Y29" s="1734"/>
      <c r="Z29" s="1698"/>
      <c r="AA29" s="1698"/>
      <c r="AB29" s="1698"/>
      <c r="AC29" s="1698"/>
      <c r="AD29" s="1698"/>
      <c r="AE29" s="1698"/>
      <c r="AF29" s="1736"/>
      <c r="AG29" s="1698">
        <f t="shared" si="12"/>
        <v>0.01546903188046914</v>
      </c>
      <c r="AH29" s="1698">
        <f t="shared" si="13"/>
        <v>0.01546903188046914</v>
      </c>
      <c r="AI29" s="1698">
        <f t="shared" si="14"/>
        <v>0.01546903188046914</v>
      </c>
      <c r="AJ29" s="1736">
        <f t="shared" si="15"/>
        <v>0.01546903188046914</v>
      </c>
      <c r="AK29" s="1698"/>
      <c r="AL29" s="182"/>
      <c r="AM29" s="182"/>
      <c r="AN29" s="182"/>
      <c r="AO29" s="126"/>
      <c r="AP29" s="114"/>
      <c r="AQ29" s="126"/>
      <c r="AR29" s="126"/>
      <c r="AS29" s="228"/>
      <c r="AT29" s="228"/>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114"/>
      <c r="BY29" s="114"/>
      <c r="BZ29" s="114"/>
      <c r="CA29" s="129"/>
      <c r="CB29" s="129"/>
      <c r="CC29" s="129"/>
      <c r="CD29" s="129"/>
      <c r="CE29" s="129"/>
      <c r="CF29" s="129"/>
      <c r="CG29" s="129"/>
      <c r="CH29" s="129"/>
      <c r="CI29" s="129"/>
      <c r="CJ29" s="129"/>
      <c r="CK29" s="129"/>
    </row>
    <row r="30" spans="1:89" s="181" customFormat="1" ht="7.5" customHeight="1">
      <c r="A30" s="126"/>
      <c r="B30" s="180"/>
      <c r="C30" s="2277"/>
      <c r="D30" s="2238"/>
      <c r="E30" s="1704"/>
      <c r="F30" s="1696"/>
      <c r="G30" s="1696"/>
      <c r="H30" s="1696"/>
      <c r="I30" s="1696"/>
      <c r="J30" s="1696"/>
      <c r="K30" s="1696"/>
      <c r="L30" s="1702"/>
      <c r="M30" s="1696">
        <f t="shared" si="8"/>
        <v>0.041460184933888013</v>
      </c>
      <c r="N30" s="1696">
        <f t="shared" si="9"/>
        <v>0.041460184933888013</v>
      </c>
      <c r="O30" s="1696">
        <f t="shared" si="10"/>
        <v>0.041460184933888013</v>
      </c>
      <c r="P30" s="1696">
        <f t="shared" si="11"/>
        <v>0.041460184933888013</v>
      </c>
      <c r="Q30" s="1704"/>
      <c r="S30" s="182"/>
      <c r="T30" s="182"/>
      <c r="U30" s="182"/>
      <c r="V30" s="182"/>
      <c r="W30" s="2277"/>
      <c r="X30" s="2238"/>
      <c r="Y30" s="1734"/>
      <c r="Z30" s="1698"/>
      <c r="AA30" s="1698"/>
      <c r="AB30" s="1698"/>
      <c r="AC30" s="1698"/>
      <c r="AD30" s="1698"/>
      <c r="AE30" s="1698"/>
      <c r="AF30" s="1736"/>
      <c r="AG30" s="1698">
        <f t="shared" si="12"/>
        <v>0.01546903188046914</v>
      </c>
      <c r="AH30" s="1698">
        <f t="shared" si="13"/>
        <v>0.01546903188046914</v>
      </c>
      <c r="AI30" s="1698">
        <f t="shared" si="14"/>
        <v>0.01546903188046914</v>
      </c>
      <c r="AJ30" s="1736">
        <f t="shared" si="15"/>
        <v>0.01546903188046914</v>
      </c>
      <c r="AK30" s="1698"/>
      <c r="AL30" s="182"/>
      <c r="AM30" s="182"/>
      <c r="AN30" s="182"/>
      <c r="AO30" s="126"/>
      <c r="AP30" s="114"/>
      <c r="AQ30" s="126"/>
      <c r="AR30" s="126"/>
      <c r="AS30" s="228"/>
      <c r="AT30" s="228"/>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114"/>
      <c r="BY30" s="114"/>
      <c r="BZ30" s="114"/>
      <c r="CA30" s="129"/>
      <c r="CB30" s="129"/>
      <c r="CC30" s="129"/>
      <c r="CD30" s="129"/>
      <c r="CE30" s="129"/>
      <c r="CF30" s="129"/>
      <c r="CG30" s="129"/>
      <c r="CH30" s="129"/>
      <c r="CI30" s="129"/>
      <c r="CJ30" s="129"/>
      <c r="CK30" s="129"/>
    </row>
    <row r="31" spans="1:89" s="181" customFormat="1" ht="3.95" customHeight="1">
      <c r="A31" s="126"/>
      <c r="B31" s="180"/>
      <c r="C31" s="2277"/>
      <c r="D31" s="2238"/>
      <c r="E31" s="1704"/>
      <c r="F31" s="1696"/>
      <c r="G31" s="1696"/>
      <c r="H31" s="1696"/>
      <c r="I31" s="1696"/>
      <c r="J31" s="1696"/>
      <c r="K31" s="1696"/>
      <c r="L31" s="1702"/>
      <c r="M31" s="1704">
        <f t="shared" si="8"/>
        <v>0.041460184933888013</v>
      </c>
      <c r="N31" s="1696">
        <f t="shared" si="9"/>
        <v>0.041460184933888013</v>
      </c>
      <c r="O31" s="1696">
        <f t="shared" si="10"/>
        <v>0.041460184933888013</v>
      </c>
      <c r="P31" s="1696">
        <f t="shared" si="11"/>
        <v>0.041460184933888013</v>
      </c>
      <c r="Q31" s="1704"/>
      <c r="S31" s="182"/>
      <c r="T31" s="182"/>
      <c r="U31" s="182"/>
      <c r="V31" s="182"/>
      <c r="W31" s="2277"/>
      <c r="X31" s="2238"/>
      <c r="Y31" s="1734"/>
      <c r="Z31" s="1698"/>
      <c r="AA31" s="1698"/>
      <c r="AB31" s="1698"/>
      <c r="AC31" s="1698"/>
      <c r="AD31" s="1698"/>
      <c r="AE31" s="1698"/>
      <c r="AF31" s="1736"/>
      <c r="AG31" s="1698">
        <f t="shared" si="12"/>
        <v>0.01546903188046914</v>
      </c>
      <c r="AH31" s="1698">
        <f t="shared" si="13"/>
        <v>0.01546903188046914</v>
      </c>
      <c r="AI31" s="1698">
        <f t="shared" si="14"/>
        <v>0.01546903188046914</v>
      </c>
      <c r="AJ31" s="1736">
        <f t="shared" si="15"/>
        <v>0.01546903188046914</v>
      </c>
      <c r="AK31" s="1698"/>
      <c r="AL31" s="182"/>
      <c r="AM31" s="182"/>
      <c r="AN31" s="182"/>
      <c r="AO31" s="126"/>
      <c r="AP31" s="114"/>
      <c r="AQ31" s="126"/>
      <c r="AR31" s="126"/>
      <c r="AS31" s="228"/>
      <c r="AT31" s="228"/>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c r="BV31" s="226"/>
      <c r="BW31" s="226"/>
      <c r="BX31" s="114"/>
      <c r="BY31" s="114"/>
      <c r="BZ31" s="114"/>
      <c r="CA31" s="129"/>
      <c r="CB31" s="129"/>
      <c r="CC31" s="129"/>
      <c r="CD31" s="129"/>
      <c r="CE31" s="129"/>
      <c r="CF31" s="129"/>
      <c r="CG31" s="129"/>
      <c r="CH31" s="129"/>
      <c r="CI31" s="129"/>
      <c r="CJ31" s="129"/>
      <c r="CK31" s="129"/>
    </row>
    <row r="32" spans="1:89" s="181" customFormat="1" ht="3.95" customHeight="1">
      <c r="A32" s="126"/>
      <c r="B32" s="180"/>
      <c r="C32" s="2277"/>
      <c r="D32" s="2238"/>
      <c r="E32" s="1704"/>
      <c r="F32" s="1696"/>
      <c r="G32" s="1696"/>
      <c r="H32" s="1696"/>
      <c r="I32" s="1696"/>
      <c r="J32" s="1696"/>
      <c r="K32" s="1696"/>
      <c r="L32" s="1702"/>
      <c r="M32" s="1704">
        <f t="shared" si="8"/>
        <v>0.041460184933888013</v>
      </c>
      <c r="N32" s="1696">
        <f t="shared" si="9"/>
        <v>0.041460184933888013</v>
      </c>
      <c r="O32" s="1696">
        <f t="shared" si="10"/>
        <v>0.041460184933888013</v>
      </c>
      <c r="P32" s="1696">
        <f t="shared" si="11"/>
        <v>0.041460184933888013</v>
      </c>
      <c r="Q32" s="1704"/>
      <c r="S32" s="182"/>
      <c r="T32" s="182"/>
      <c r="U32" s="182"/>
      <c r="V32" s="182"/>
      <c r="W32" s="2277"/>
      <c r="X32" s="2238"/>
      <c r="Y32" s="1734"/>
      <c r="Z32" s="1698"/>
      <c r="AA32" s="1698"/>
      <c r="AB32" s="1698"/>
      <c r="AC32" s="1698"/>
      <c r="AD32" s="1698"/>
      <c r="AE32" s="1698"/>
      <c r="AF32" s="1736"/>
      <c r="AG32" s="1698">
        <f t="shared" si="12"/>
        <v>0.01546903188046914</v>
      </c>
      <c r="AH32" s="1698">
        <f t="shared" si="13"/>
        <v>0.01546903188046914</v>
      </c>
      <c r="AI32" s="1698">
        <f t="shared" si="14"/>
        <v>0.01546903188046914</v>
      </c>
      <c r="AJ32" s="1736">
        <f t="shared" si="15"/>
        <v>0.01546903188046914</v>
      </c>
      <c r="AK32" s="1698"/>
      <c r="AL32" s="182"/>
      <c r="AM32" s="182"/>
      <c r="AN32" s="182"/>
      <c r="AO32" s="126"/>
      <c r="AP32" s="114"/>
      <c r="AQ32" s="126"/>
      <c r="AR32" s="126"/>
      <c r="AS32" s="228"/>
      <c r="AT32" s="228"/>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S32" s="226"/>
      <c r="BT32" s="226"/>
      <c r="BU32" s="226"/>
      <c r="BV32" s="226"/>
      <c r="BW32" s="226"/>
      <c r="BX32" s="114"/>
      <c r="BY32" s="114"/>
      <c r="BZ32" s="114"/>
      <c r="CA32" s="129"/>
      <c r="CB32" s="129"/>
      <c r="CC32" s="129"/>
      <c r="CD32" s="129"/>
      <c r="CE32" s="129"/>
      <c r="CF32" s="129"/>
      <c r="CG32" s="129"/>
      <c r="CH32" s="129"/>
      <c r="CI32" s="129"/>
      <c r="CJ32" s="129"/>
      <c r="CK32" s="129"/>
    </row>
    <row r="33" spans="1:89" s="181" customFormat="1" ht="3.95" customHeight="1">
      <c r="A33" s="126"/>
      <c r="B33" s="180"/>
      <c r="C33" s="2277"/>
      <c r="D33" s="2238"/>
      <c r="E33" s="1704"/>
      <c r="F33" s="1696"/>
      <c r="G33" s="1705"/>
      <c r="H33" s="1705"/>
      <c r="I33" s="1705"/>
      <c r="J33" s="1705"/>
      <c r="K33" s="1705"/>
      <c r="L33" s="1702"/>
      <c r="M33" s="1704">
        <f t="shared" si="8"/>
        <v>0.041460184933888013</v>
      </c>
      <c r="N33" s="1696">
        <f t="shared" si="9"/>
        <v>0.041460184933888013</v>
      </c>
      <c r="O33" s="1696">
        <f t="shared" si="10"/>
        <v>0.041460184933888013</v>
      </c>
      <c r="P33" s="1696">
        <f t="shared" si="11"/>
        <v>0.041460184933888013</v>
      </c>
      <c r="Q33" s="1704"/>
      <c r="S33" s="182"/>
      <c r="T33" s="182"/>
      <c r="U33" s="182"/>
      <c r="V33" s="182"/>
      <c r="W33" s="2277"/>
      <c r="X33" s="2238"/>
      <c r="Y33" s="1734"/>
      <c r="Z33" s="1698"/>
      <c r="AA33" s="1738"/>
      <c r="AB33" s="1738"/>
      <c r="AC33" s="1738"/>
      <c r="AD33" s="1738"/>
      <c r="AE33" s="1738"/>
      <c r="AF33" s="1739"/>
      <c r="AG33" s="1738">
        <f t="shared" si="12"/>
        <v>0.01546903188046914</v>
      </c>
      <c r="AH33" s="1738">
        <f t="shared" si="13"/>
        <v>0.01546903188046914</v>
      </c>
      <c r="AI33" s="1738">
        <f t="shared" si="14"/>
        <v>0.01546903188046914</v>
      </c>
      <c r="AJ33" s="1739">
        <f t="shared" si="15"/>
        <v>0.01546903188046914</v>
      </c>
      <c r="AK33" s="1698"/>
      <c r="AL33" s="182"/>
      <c r="AM33" s="182"/>
      <c r="AN33" s="182"/>
      <c r="AO33" s="126"/>
      <c r="AP33" s="114"/>
      <c r="AQ33" s="126"/>
      <c r="AR33" s="126"/>
      <c r="AS33" s="228"/>
      <c r="AT33" s="228"/>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114"/>
      <c r="BY33" s="114"/>
      <c r="BZ33" s="114"/>
      <c r="CA33" s="129"/>
      <c r="CB33" s="129"/>
      <c r="CC33" s="129"/>
      <c r="CD33" s="129"/>
      <c r="CE33" s="129"/>
      <c r="CF33" s="129"/>
      <c r="CG33" s="129"/>
      <c r="CH33" s="129"/>
      <c r="CI33" s="129"/>
      <c r="CJ33" s="129"/>
      <c r="CK33" s="129"/>
    </row>
    <row r="34" spans="1:89" s="181" customFormat="1" ht="3.95" customHeight="1">
      <c r="A34" s="126"/>
      <c r="B34" s="180"/>
      <c r="C34" s="2277"/>
      <c r="D34" s="2238"/>
      <c r="E34" s="1704"/>
      <c r="F34" s="1696"/>
      <c r="G34" s="1704">
        <f t="shared" si="16" ref="G34:L39">AY102</f>
        <v>0.08544841109121</v>
      </c>
      <c r="H34" s="1696">
        <f t="shared" si="16"/>
        <v>0.08544841109121</v>
      </c>
      <c r="I34" s="1696">
        <f t="shared" si="16"/>
        <v>0.08544841109121</v>
      </c>
      <c r="J34" s="1696">
        <f t="shared" si="16"/>
        <v>0.08544841109121</v>
      </c>
      <c r="K34" s="1696">
        <f t="shared" si="16"/>
        <v>0.08544841109121</v>
      </c>
      <c r="L34" s="1697">
        <f t="shared" si="16"/>
        <v>0.095715067058101705</v>
      </c>
      <c r="M34" s="1693">
        <f t="shared" si="8"/>
        <v>0.095715067058101705</v>
      </c>
      <c r="N34" s="1693">
        <f t="shared" si="9"/>
        <v>0.095715067058101705</v>
      </c>
      <c r="O34" s="1693">
        <f t="shared" si="10"/>
        <v>0.095715067058101705</v>
      </c>
      <c r="P34" s="1693">
        <f t="shared" si="11"/>
        <v>0.095715067058101705</v>
      </c>
      <c r="Q34" s="1704"/>
      <c r="S34" s="182"/>
      <c r="T34" s="182"/>
      <c r="U34" s="182"/>
      <c r="V34" s="182"/>
      <c r="W34" s="2277"/>
      <c r="X34" s="2238"/>
      <c r="Y34" s="1734"/>
      <c r="Z34" s="1736"/>
      <c r="AA34" s="1698">
        <f t="shared" si="17" ref="AA34:AF39">BM102</f>
        <v>0.00053509963470661781</v>
      </c>
      <c r="AB34" s="1698">
        <f t="shared" si="17"/>
        <v>0.00053509963470661781</v>
      </c>
      <c r="AC34" s="1698">
        <f t="shared" si="17"/>
        <v>0.00053509963470661781</v>
      </c>
      <c r="AD34" s="1698">
        <f t="shared" si="17"/>
        <v>0.00053509963470661781</v>
      </c>
      <c r="AE34" s="1735">
        <f t="shared" si="17"/>
        <v>0.00053509963470661781</v>
      </c>
      <c r="AF34" s="1698">
        <f t="shared" si="17"/>
        <v>0.012835111362017496</v>
      </c>
      <c r="AG34" s="1698">
        <f t="shared" si="12"/>
        <v>0.012835111362017496</v>
      </c>
      <c r="AH34" s="1698">
        <f t="shared" si="13"/>
        <v>0.012835111362017496</v>
      </c>
      <c r="AI34" s="1698">
        <f t="shared" si="14"/>
        <v>0.012835111362017496</v>
      </c>
      <c r="AJ34" s="1736">
        <f t="shared" si="15"/>
        <v>0.012835111362017496</v>
      </c>
      <c r="AK34" s="1698"/>
      <c r="AL34" s="182"/>
      <c r="AM34" s="182"/>
      <c r="AN34" s="182"/>
      <c r="AO34" s="126"/>
      <c r="AP34" s="114"/>
      <c r="AQ34" s="126"/>
      <c r="AR34" s="126"/>
      <c r="AS34" s="228"/>
      <c r="AT34" s="228"/>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c r="BX34" s="114"/>
      <c r="BY34" s="114"/>
      <c r="BZ34" s="114"/>
      <c r="CA34" s="129"/>
      <c r="CB34" s="129"/>
      <c r="CC34" s="129"/>
      <c r="CD34" s="129"/>
      <c r="CE34" s="129"/>
      <c r="CF34" s="129"/>
      <c r="CG34" s="129"/>
      <c r="CH34" s="129"/>
      <c r="CI34" s="129"/>
      <c r="CJ34" s="129"/>
      <c r="CK34" s="129"/>
    </row>
    <row r="35" spans="1:89" s="181" customFormat="1" ht="3.95" customHeight="1">
      <c r="A35" s="126"/>
      <c r="B35" s="180"/>
      <c r="C35" s="2277"/>
      <c r="D35" s="2238"/>
      <c r="E35" s="1704"/>
      <c r="F35" s="1696"/>
      <c r="G35" s="1704">
        <f t="shared" si="16"/>
        <v>0.08544841109121</v>
      </c>
      <c r="H35" s="1696">
        <f t="shared" si="16"/>
        <v>0.08544841109121</v>
      </c>
      <c r="I35" s="1696">
        <f t="shared" si="16"/>
        <v>0.08544841109121</v>
      </c>
      <c r="J35" s="1696">
        <f t="shared" si="16"/>
        <v>0.08544841109121</v>
      </c>
      <c r="K35" s="1696">
        <f t="shared" si="16"/>
        <v>0.08544841109121</v>
      </c>
      <c r="L35" s="1704">
        <f t="shared" si="16"/>
        <v>0.095715067058101705</v>
      </c>
      <c r="M35" s="1696">
        <f t="shared" si="8"/>
        <v>0.095715067058101705</v>
      </c>
      <c r="N35" s="1696">
        <f t="shared" si="9"/>
        <v>0.095715067058101705</v>
      </c>
      <c r="O35" s="1696">
        <f t="shared" si="10"/>
        <v>0.095715067058101705</v>
      </c>
      <c r="P35" s="1696">
        <f t="shared" si="11"/>
        <v>0.095715067058101705</v>
      </c>
      <c r="Q35" s="1704"/>
      <c r="S35" s="182"/>
      <c r="T35" s="182"/>
      <c r="U35" s="182"/>
      <c r="V35" s="182"/>
      <c r="W35" s="2277"/>
      <c r="X35" s="2238"/>
      <c r="Y35" s="1734"/>
      <c r="Z35" s="1736"/>
      <c r="AA35" s="1698">
        <f t="shared" si="17"/>
        <v>0.00053509963470661781</v>
      </c>
      <c r="AB35" s="1698">
        <f t="shared" si="17"/>
        <v>0.00053509963470661781</v>
      </c>
      <c r="AC35" s="1698">
        <f t="shared" si="17"/>
        <v>0.00053509963470661781</v>
      </c>
      <c r="AD35" s="1698">
        <f t="shared" si="17"/>
        <v>0.00053509963470661781</v>
      </c>
      <c r="AE35" s="1736">
        <f t="shared" si="17"/>
        <v>0.00053509963470661781</v>
      </c>
      <c r="AF35" s="1698">
        <f t="shared" si="17"/>
        <v>0.012835111362017496</v>
      </c>
      <c r="AG35" s="1698">
        <f t="shared" si="12"/>
        <v>0.012835111362017496</v>
      </c>
      <c r="AH35" s="1698">
        <f t="shared" si="13"/>
        <v>0.012835111362017496</v>
      </c>
      <c r="AI35" s="1698">
        <f t="shared" si="14"/>
        <v>0.012835111362017496</v>
      </c>
      <c r="AJ35" s="1736">
        <f t="shared" si="15"/>
        <v>0.012835111362017496</v>
      </c>
      <c r="AK35" s="1698"/>
      <c r="AL35" s="182"/>
      <c r="AM35" s="182"/>
      <c r="AN35" s="182"/>
      <c r="AO35" s="126"/>
      <c r="AP35" s="114"/>
      <c r="AQ35" s="126"/>
      <c r="AR35" s="126"/>
      <c r="AS35" s="228"/>
      <c r="AT35" s="228"/>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6"/>
      <c r="BR35" s="226"/>
      <c r="BS35" s="226"/>
      <c r="BT35" s="226"/>
      <c r="BU35" s="226"/>
      <c r="BV35" s="226"/>
      <c r="BW35" s="226"/>
      <c r="BX35" s="114"/>
      <c r="BY35" s="114"/>
      <c r="BZ35" s="114"/>
      <c r="CA35" s="129"/>
      <c r="CB35" s="129"/>
      <c r="CC35" s="129"/>
      <c r="CD35" s="129"/>
      <c r="CE35" s="129"/>
      <c r="CF35" s="129"/>
      <c r="CG35" s="129"/>
      <c r="CH35" s="129"/>
      <c r="CI35" s="129"/>
      <c r="CJ35" s="129"/>
      <c r="CK35" s="129"/>
    </row>
    <row r="36" spans="1:89" s="181" customFormat="1" ht="6" customHeight="1">
      <c r="A36" s="126"/>
      <c r="B36" s="180"/>
      <c r="C36" s="2277"/>
      <c r="D36" s="2238"/>
      <c r="E36" s="1704"/>
      <c r="F36" s="1696"/>
      <c r="G36" s="1704">
        <f t="shared" si="16"/>
        <v>0.08544841109121</v>
      </c>
      <c r="H36" s="1696">
        <f t="shared" si="16"/>
        <v>0.08544841109121</v>
      </c>
      <c r="I36" s="1696">
        <f t="shared" si="16"/>
        <v>0.08544841109121</v>
      </c>
      <c r="J36" s="1696">
        <f t="shared" si="16"/>
        <v>0.08544841109121</v>
      </c>
      <c r="K36" s="1696">
        <f t="shared" si="16"/>
        <v>0.08544841109121</v>
      </c>
      <c r="L36" s="1704">
        <f t="shared" si="16"/>
        <v>0.095715067058101705</v>
      </c>
      <c r="M36" s="1696">
        <f t="shared" si="8"/>
        <v>0.095715067058101705</v>
      </c>
      <c r="N36" s="1696">
        <f t="shared" si="9"/>
        <v>0.095715067058101705</v>
      </c>
      <c r="O36" s="1696">
        <f t="shared" si="10"/>
        <v>0.095715067058101705</v>
      </c>
      <c r="P36" s="1696">
        <f t="shared" si="11"/>
        <v>0.095715067058101705</v>
      </c>
      <c r="Q36" s="1704"/>
      <c r="S36" s="182"/>
      <c r="T36" s="182"/>
      <c r="U36" s="182"/>
      <c r="V36" s="182"/>
      <c r="W36" s="2277"/>
      <c r="X36" s="2238"/>
      <c r="Y36" s="1734"/>
      <c r="Z36" s="1736"/>
      <c r="AA36" s="1698">
        <f t="shared" si="17"/>
        <v>0.00053509963470661781</v>
      </c>
      <c r="AB36" s="1698">
        <f t="shared" si="17"/>
        <v>0.00053509963470661781</v>
      </c>
      <c r="AC36" s="1698">
        <f t="shared" si="17"/>
        <v>0.00053509963470661781</v>
      </c>
      <c r="AD36" s="1698">
        <f t="shared" si="17"/>
        <v>0.00053509963470661781</v>
      </c>
      <c r="AE36" s="1736">
        <f t="shared" si="17"/>
        <v>0.00053509963470661781</v>
      </c>
      <c r="AF36" s="1698">
        <f t="shared" si="17"/>
        <v>0.012835111362017496</v>
      </c>
      <c r="AG36" s="1698">
        <f t="shared" si="12"/>
        <v>0.012835111362017496</v>
      </c>
      <c r="AH36" s="1698">
        <f t="shared" si="13"/>
        <v>0.012835111362017496</v>
      </c>
      <c r="AI36" s="1698">
        <f t="shared" si="14"/>
        <v>0.012835111362017496</v>
      </c>
      <c r="AJ36" s="1736">
        <f t="shared" si="15"/>
        <v>0.012835111362017496</v>
      </c>
      <c r="AK36" s="1698"/>
      <c r="AL36" s="182"/>
      <c r="AM36" s="182"/>
      <c r="AN36" s="182"/>
      <c r="AO36" s="126"/>
      <c r="AP36" s="114"/>
      <c r="AQ36" s="126"/>
      <c r="AR36" s="126"/>
      <c r="AS36" s="228"/>
      <c r="AT36" s="228"/>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114"/>
      <c r="BY36" s="114"/>
      <c r="BZ36" s="114"/>
      <c r="CA36" s="129"/>
      <c r="CB36" s="129"/>
      <c r="CC36" s="129"/>
      <c r="CD36" s="129"/>
      <c r="CE36" s="129"/>
      <c r="CF36" s="129"/>
      <c r="CG36" s="129"/>
      <c r="CH36" s="129"/>
      <c r="CI36" s="129"/>
      <c r="CJ36" s="129"/>
      <c r="CK36" s="129"/>
    </row>
    <row r="37" spans="1:89" s="181" customFormat="1" ht="3.95" customHeight="1">
      <c r="A37" s="126"/>
      <c r="B37" s="180"/>
      <c r="C37" s="2277"/>
      <c r="D37" s="2238"/>
      <c r="E37" s="1704"/>
      <c r="F37" s="1696"/>
      <c r="G37" s="1704">
        <f t="shared" si="16"/>
        <v>0.08544841109121</v>
      </c>
      <c r="H37" s="1696">
        <f t="shared" si="16"/>
        <v>0.08544841109121</v>
      </c>
      <c r="I37" s="1696">
        <f t="shared" si="16"/>
        <v>0.08544841109121</v>
      </c>
      <c r="J37" s="1696">
        <f t="shared" si="16"/>
        <v>0.08544841109121</v>
      </c>
      <c r="K37" s="1696">
        <f t="shared" si="16"/>
        <v>0.08544841109121</v>
      </c>
      <c r="L37" s="1704">
        <f t="shared" si="16"/>
        <v>0.095715067058101705</v>
      </c>
      <c r="M37" s="1696">
        <f t="shared" si="8"/>
        <v>0.095715067058101705</v>
      </c>
      <c r="N37" s="1696">
        <f t="shared" si="9"/>
        <v>0.095715067058101705</v>
      </c>
      <c r="O37" s="1696">
        <f t="shared" si="10"/>
        <v>0.095715067058101705</v>
      </c>
      <c r="P37" s="1696">
        <f t="shared" si="11"/>
        <v>0.095715067058101705</v>
      </c>
      <c r="Q37" s="1704"/>
      <c r="S37" s="182"/>
      <c r="T37" s="182"/>
      <c r="U37" s="182"/>
      <c r="V37" s="182"/>
      <c r="W37" s="2277"/>
      <c r="X37" s="2238"/>
      <c r="Y37" s="1734"/>
      <c r="Z37" s="1736"/>
      <c r="AA37" s="1698">
        <f t="shared" si="17"/>
        <v>0.00053509963470661781</v>
      </c>
      <c r="AB37" s="1698">
        <f t="shared" si="17"/>
        <v>0.00053509963470661781</v>
      </c>
      <c r="AC37" s="1698">
        <f t="shared" si="17"/>
        <v>0.00053509963470661781</v>
      </c>
      <c r="AD37" s="1698">
        <f t="shared" si="17"/>
        <v>0.00053509963470661781</v>
      </c>
      <c r="AE37" s="1736">
        <f t="shared" si="17"/>
        <v>0.00053509963470661781</v>
      </c>
      <c r="AF37" s="1698">
        <f t="shared" si="17"/>
        <v>0.012835111362017496</v>
      </c>
      <c r="AG37" s="1698">
        <f t="shared" si="12"/>
        <v>0.012835111362017496</v>
      </c>
      <c r="AH37" s="1698">
        <f t="shared" si="13"/>
        <v>0.012835111362017496</v>
      </c>
      <c r="AI37" s="1698">
        <f t="shared" si="14"/>
        <v>0.012835111362017496</v>
      </c>
      <c r="AJ37" s="1736">
        <f t="shared" si="15"/>
        <v>0.012835111362017496</v>
      </c>
      <c r="AK37" s="1698"/>
      <c r="AL37" s="182"/>
      <c r="AM37" s="182"/>
      <c r="AN37" s="182"/>
      <c r="AO37" s="126"/>
      <c r="AP37" s="114"/>
      <c r="AQ37" s="126"/>
      <c r="AR37" s="126"/>
      <c r="AS37" s="228"/>
      <c r="AT37" s="228"/>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226"/>
      <c r="BV37" s="226"/>
      <c r="BW37" s="226"/>
      <c r="BX37" s="114"/>
      <c r="BY37" s="114"/>
      <c r="BZ37" s="114"/>
      <c r="CA37" s="129"/>
      <c r="CB37" s="129"/>
      <c r="CC37" s="129"/>
      <c r="CD37" s="129"/>
      <c r="CE37" s="129"/>
      <c r="CF37" s="129"/>
      <c r="CG37" s="129"/>
      <c r="CH37" s="129"/>
      <c r="CI37" s="129"/>
      <c r="CJ37" s="129"/>
      <c r="CK37" s="129"/>
    </row>
    <row r="38" spans="1:89" s="181" customFormat="1" ht="3.95" customHeight="1">
      <c r="A38" s="126"/>
      <c r="B38" s="180"/>
      <c r="C38" s="2277"/>
      <c r="D38" s="2238"/>
      <c r="E38" s="1704"/>
      <c r="F38" s="1702"/>
      <c r="G38" s="1704">
        <f t="shared" si="16"/>
        <v>0.08544841109121</v>
      </c>
      <c r="H38" s="1696">
        <f t="shared" si="16"/>
        <v>0.08544841109121</v>
      </c>
      <c r="I38" s="1696">
        <f t="shared" si="16"/>
        <v>0.08544841109121</v>
      </c>
      <c r="J38" s="1696">
        <f t="shared" si="16"/>
        <v>0.08544841109121</v>
      </c>
      <c r="K38" s="1696">
        <f t="shared" si="16"/>
        <v>0.08544841109121</v>
      </c>
      <c r="L38" s="1704">
        <f t="shared" si="16"/>
        <v>0.095715067058101705</v>
      </c>
      <c r="M38" s="1696">
        <f t="shared" si="8"/>
        <v>0.095715067058101705</v>
      </c>
      <c r="N38" s="1696">
        <f t="shared" si="9"/>
        <v>0.095715067058101705</v>
      </c>
      <c r="O38" s="1696">
        <f t="shared" si="10"/>
        <v>0.095715067058101705</v>
      </c>
      <c r="P38" s="1696">
        <f t="shared" si="11"/>
        <v>0.095715067058101705</v>
      </c>
      <c r="Q38" s="1704"/>
      <c r="S38" s="182"/>
      <c r="T38" s="182"/>
      <c r="U38" s="182"/>
      <c r="V38" s="182"/>
      <c r="W38" s="2277"/>
      <c r="X38" s="2238"/>
      <c r="Y38" s="1734"/>
      <c r="Z38" s="1736"/>
      <c r="AA38" s="1698">
        <f t="shared" si="17"/>
        <v>0.00053509963470661781</v>
      </c>
      <c r="AB38" s="1698">
        <f t="shared" si="17"/>
        <v>0.00053509963470661781</v>
      </c>
      <c r="AC38" s="1698">
        <f t="shared" si="17"/>
        <v>0.00053509963470661781</v>
      </c>
      <c r="AD38" s="1698">
        <f t="shared" si="17"/>
        <v>0.00053509963470661781</v>
      </c>
      <c r="AE38" s="1736">
        <f t="shared" si="17"/>
        <v>0.00053509963470661781</v>
      </c>
      <c r="AF38" s="1698">
        <f t="shared" si="17"/>
        <v>0.012835111362017496</v>
      </c>
      <c r="AG38" s="1698">
        <f t="shared" si="12"/>
        <v>0.012835111362017496</v>
      </c>
      <c r="AH38" s="1698">
        <f t="shared" si="13"/>
        <v>0.012835111362017496</v>
      </c>
      <c r="AI38" s="1698">
        <f t="shared" si="14"/>
        <v>0.012835111362017496</v>
      </c>
      <c r="AJ38" s="1736">
        <f t="shared" si="15"/>
        <v>0.012835111362017496</v>
      </c>
      <c r="AK38" s="1698"/>
      <c r="AL38" s="182"/>
      <c r="AM38" s="182"/>
      <c r="AN38" s="182"/>
      <c r="AO38" s="126"/>
      <c r="AP38" s="114"/>
      <c r="AQ38" s="126"/>
      <c r="AR38" s="126"/>
      <c r="AS38" s="228"/>
      <c r="AT38" s="228"/>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6"/>
      <c r="BR38" s="226"/>
      <c r="BS38" s="226"/>
      <c r="BT38" s="226"/>
      <c r="BU38" s="226"/>
      <c r="BV38" s="226"/>
      <c r="BW38" s="226"/>
      <c r="BX38" s="114"/>
      <c r="BY38" s="114"/>
      <c r="BZ38" s="114"/>
      <c r="CA38" s="129"/>
      <c r="CB38" s="129"/>
      <c r="CC38" s="129"/>
      <c r="CD38" s="129"/>
      <c r="CE38" s="129"/>
      <c r="CF38" s="129"/>
      <c r="CG38" s="129"/>
      <c r="CH38" s="129"/>
      <c r="CI38" s="129"/>
      <c r="CJ38" s="129"/>
      <c r="CK38" s="129"/>
    </row>
    <row r="39" spans="1:89" s="181" customFormat="1" ht="3.95" customHeight="1">
      <c r="A39" s="126"/>
      <c r="B39" s="180"/>
      <c r="C39" s="2277"/>
      <c r="D39" s="2238"/>
      <c r="E39" s="1700"/>
      <c r="F39" s="1701"/>
      <c r="G39" s="1704">
        <f t="shared" si="16"/>
        <v>0.08544841109121</v>
      </c>
      <c r="H39" s="1696">
        <f t="shared" si="16"/>
        <v>0.08544841109121</v>
      </c>
      <c r="I39" s="1696">
        <f t="shared" si="16"/>
        <v>0.08544841109121</v>
      </c>
      <c r="J39" s="1696">
        <f t="shared" si="16"/>
        <v>0.08544841109121</v>
      </c>
      <c r="K39" s="1696">
        <f t="shared" si="16"/>
        <v>0.08544841109121</v>
      </c>
      <c r="L39" s="1704">
        <f t="shared" si="16"/>
        <v>0.095715067058101705</v>
      </c>
      <c r="M39" s="1696">
        <f t="shared" si="8"/>
        <v>0.095715067058101705</v>
      </c>
      <c r="N39" s="1696">
        <f t="shared" si="9"/>
        <v>0.095715067058101705</v>
      </c>
      <c r="O39" s="1696">
        <f t="shared" si="10"/>
        <v>0.095715067058101705</v>
      </c>
      <c r="P39" s="1696">
        <f t="shared" si="11"/>
        <v>0.095715067058101705</v>
      </c>
      <c r="Q39" s="1704"/>
      <c r="S39" s="182"/>
      <c r="T39" s="182"/>
      <c r="U39" s="182"/>
      <c r="V39" s="182"/>
      <c r="W39" s="2277"/>
      <c r="X39" s="2238"/>
      <c r="Y39" s="1737"/>
      <c r="Z39" s="1739"/>
      <c r="AA39" s="1738">
        <f t="shared" si="17"/>
        <v>0.00053509963470661781</v>
      </c>
      <c r="AB39" s="1738">
        <f t="shared" si="17"/>
        <v>0.00053509963470661781</v>
      </c>
      <c r="AC39" s="1738">
        <f t="shared" si="17"/>
        <v>0.00053509963470661781</v>
      </c>
      <c r="AD39" s="1738">
        <f t="shared" si="17"/>
        <v>0.00053509963470661781</v>
      </c>
      <c r="AE39" s="1739">
        <f t="shared" si="17"/>
        <v>0.00053509963470661781</v>
      </c>
      <c r="AF39" s="1738">
        <f t="shared" si="17"/>
        <v>0.012835111362017496</v>
      </c>
      <c r="AG39" s="1738">
        <f t="shared" si="12"/>
        <v>0.012835111362017496</v>
      </c>
      <c r="AH39" s="1738">
        <f t="shared" si="13"/>
        <v>0.012835111362017496</v>
      </c>
      <c r="AI39" s="1738">
        <f t="shared" si="14"/>
        <v>0.012835111362017496</v>
      </c>
      <c r="AJ39" s="1739">
        <f t="shared" si="15"/>
        <v>0.012835111362017496</v>
      </c>
      <c r="AK39" s="1698"/>
      <c r="AL39" s="182"/>
      <c r="AM39" s="182"/>
      <c r="AN39" s="182"/>
      <c r="AO39" s="126"/>
      <c r="AP39" s="114"/>
      <c r="AQ39" s="126"/>
      <c r="AR39" s="126"/>
      <c r="AS39" s="228"/>
      <c r="AT39" s="228"/>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6"/>
      <c r="BR39" s="226"/>
      <c r="BS39" s="226"/>
      <c r="BT39" s="226"/>
      <c r="BU39" s="226"/>
      <c r="BV39" s="226"/>
      <c r="BW39" s="226"/>
      <c r="BX39" s="114"/>
      <c r="BY39" s="114"/>
      <c r="BZ39" s="114"/>
      <c r="CA39" s="129"/>
      <c r="CB39" s="129"/>
      <c r="CC39" s="129"/>
      <c r="CD39" s="129"/>
      <c r="CE39" s="129"/>
      <c r="CF39" s="129"/>
      <c r="CG39" s="129"/>
      <c r="CH39" s="129"/>
      <c r="CI39" s="129"/>
      <c r="CJ39" s="129"/>
      <c r="CK39" s="129"/>
    </row>
    <row r="40" spans="1:89" s="181" customFormat="1" ht="3.95" customHeight="1">
      <c r="A40" s="126"/>
      <c r="B40" s="180"/>
      <c r="C40" s="2277"/>
      <c r="D40" s="2239" t="str">
        <f>AV117</f>
        <v>low travel-readiness</v>
      </c>
      <c r="E40" s="1704">
        <f t="shared" si="18" ref="E40:I45">AW108</f>
        <v>0.14114112495167983</v>
      </c>
      <c r="F40" s="1696">
        <f t="shared" si="18"/>
        <v>0.14114112495167983</v>
      </c>
      <c r="G40" s="1693">
        <f t="shared" si="18"/>
        <v>0.14114112495167983</v>
      </c>
      <c r="H40" s="1693">
        <f t="shared" si="18"/>
        <v>0.14114112495167983</v>
      </c>
      <c r="I40" s="1695">
        <f t="shared" si="18"/>
        <v>0.14114112495167983</v>
      </c>
      <c r="J40" s="1693"/>
      <c r="K40" s="1695"/>
      <c r="L40" s="1697">
        <f t="shared" si="19" ref="L40:L45">BD108</f>
        <v>0.03260894635040195</v>
      </c>
      <c r="M40" s="1693">
        <f t="shared" si="8"/>
        <v>0.03260894635040195</v>
      </c>
      <c r="N40" s="1693">
        <f t="shared" si="9"/>
        <v>0.03260894635040195</v>
      </c>
      <c r="O40" s="1693">
        <f t="shared" si="10"/>
        <v>0.03260894635040195</v>
      </c>
      <c r="P40" s="1695">
        <f t="shared" si="11"/>
        <v>0.03260894635040195</v>
      </c>
      <c r="Q40" s="1704"/>
      <c r="S40" s="182"/>
      <c r="T40" s="182"/>
      <c r="U40" s="182"/>
      <c r="V40" s="182"/>
      <c r="W40" s="2277"/>
      <c r="X40" s="2239" t="str">
        <f>BJ117</f>
        <v>low travel-readiness</v>
      </c>
      <c r="Y40" s="1734">
        <f t="shared" si="20" ref="Y40:AC45">BK108</f>
        <v>-0.037891071170422175</v>
      </c>
      <c r="Z40" s="1698">
        <f t="shared" si="20"/>
        <v>-0.037891071170422175</v>
      </c>
      <c r="AA40" s="1698">
        <f t="shared" si="20"/>
        <v>-0.037891071170422175</v>
      </c>
      <c r="AB40" s="1698">
        <f t="shared" si="20"/>
        <v>-0.037891071170422175</v>
      </c>
      <c r="AC40" s="1735">
        <f t="shared" si="20"/>
        <v>-0.037891071170422175</v>
      </c>
      <c r="AD40" s="1698"/>
      <c r="AE40" s="1736"/>
      <c r="AF40" s="1698">
        <f t="shared" si="21" ref="AF40:AF45">BR108</f>
        <v>0.00082644951690626078</v>
      </c>
      <c r="AG40" s="1698">
        <f t="shared" si="12"/>
        <v>0.00082644951690626078</v>
      </c>
      <c r="AH40" s="1698">
        <f t="shared" si="13"/>
        <v>0.00082644951690626078</v>
      </c>
      <c r="AI40" s="1698">
        <f t="shared" si="14"/>
        <v>0.00082644951690626078</v>
      </c>
      <c r="AJ40" s="1736">
        <f t="shared" si="15"/>
        <v>0.00082644951690626078</v>
      </c>
      <c r="AK40" s="1698"/>
      <c r="AL40" s="182"/>
      <c r="AM40" s="182"/>
      <c r="AN40" s="182"/>
      <c r="AO40" s="126"/>
      <c r="AP40" s="114"/>
      <c r="AQ40" s="126"/>
      <c r="AR40" s="126"/>
      <c r="AS40" s="228"/>
      <c r="AT40" s="228"/>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6"/>
      <c r="BR40" s="226"/>
      <c r="BS40" s="226"/>
      <c r="BT40" s="226"/>
      <c r="BU40" s="226"/>
      <c r="BV40" s="226"/>
      <c r="BW40" s="226"/>
      <c r="BX40" s="114"/>
      <c r="BY40" s="114"/>
      <c r="BZ40" s="114"/>
      <c r="CA40" s="129"/>
      <c r="CB40" s="129"/>
      <c r="CC40" s="129"/>
      <c r="CD40" s="129"/>
      <c r="CE40" s="129"/>
      <c r="CF40" s="129"/>
      <c r="CG40" s="129"/>
      <c r="CH40" s="129"/>
      <c r="CI40" s="129"/>
      <c r="CJ40" s="129"/>
      <c r="CK40" s="129"/>
    </row>
    <row r="41" spans="1:89" s="181" customFormat="1" ht="3.95" customHeight="1">
      <c r="A41" s="126"/>
      <c r="B41" s="180"/>
      <c r="C41" s="2277"/>
      <c r="D41" s="2239"/>
      <c r="E41" s="1704">
        <f t="shared" si="18"/>
        <v>0.14114112495167983</v>
      </c>
      <c r="F41" s="1696">
        <f t="shared" si="18"/>
        <v>0.14114112495167983</v>
      </c>
      <c r="G41" s="1696">
        <f t="shared" si="18"/>
        <v>0.14114112495167983</v>
      </c>
      <c r="H41" s="1696">
        <f t="shared" si="18"/>
        <v>0.14114112495167983</v>
      </c>
      <c r="I41" s="1702">
        <f t="shared" si="18"/>
        <v>0.14114112495167983</v>
      </c>
      <c r="J41" s="1696"/>
      <c r="K41" s="1696"/>
      <c r="L41" s="1704">
        <f t="shared" si="19"/>
        <v>0.03260894635040195</v>
      </c>
      <c r="M41" s="1696">
        <f t="shared" si="8"/>
        <v>0.03260894635040195</v>
      </c>
      <c r="N41" s="1696">
        <f t="shared" si="9"/>
        <v>0.03260894635040195</v>
      </c>
      <c r="O41" s="1696">
        <f t="shared" si="10"/>
        <v>0.03260894635040195</v>
      </c>
      <c r="P41" s="1702">
        <f t="shared" si="11"/>
        <v>0.03260894635040195</v>
      </c>
      <c r="Q41" s="1704"/>
      <c r="S41" s="182"/>
      <c r="T41" s="182"/>
      <c r="U41" s="182"/>
      <c r="V41" s="182"/>
      <c r="W41" s="2277"/>
      <c r="X41" s="2239"/>
      <c r="Y41" s="1734">
        <f t="shared" si="20"/>
        <v>-0.037891071170422175</v>
      </c>
      <c r="Z41" s="1698">
        <f t="shared" si="20"/>
        <v>-0.037891071170422175</v>
      </c>
      <c r="AA41" s="1698">
        <f t="shared" si="20"/>
        <v>-0.037891071170422175</v>
      </c>
      <c r="AB41" s="1698">
        <f t="shared" si="20"/>
        <v>-0.037891071170422175</v>
      </c>
      <c r="AC41" s="1736">
        <f t="shared" si="20"/>
        <v>-0.037891071170422175</v>
      </c>
      <c r="AD41" s="1698"/>
      <c r="AE41" s="1736"/>
      <c r="AF41" s="1698">
        <f t="shared" si="21"/>
        <v>0.00082644951690626078</v>
      </c>
      <c r="AG41" s="1698">
        <f t="shared" si="12"/>
        <v>0.00082644951690626078</v>
      </c>
      <c r="AH41" s="1698">
        <f t="shared" si="13"/>
        <v>0.00082644951690626078</v>
      </c>
      <c r="AI41" s="1698">
        <f t="shared" si="14"/>
        <v>0.00082644951690626078</v>
      </c>
      <c r="AJ41" s="1736">
        <f t="shared" si="15"/>
        <v>0.00082644951690626078</v>
      </c>
      <c r="AK41" s="1698"/>
      <c r="AL41" s="182"/>
      <c r="AM41" s="182"/>
      <c r="AN41" s="182"/>
      <c r="AO41" s="126"/>
      <c r="AP41" s="114"/>
      <c r="AQ41" s="126"/>
      <c r="AR41" s="126"/>
      <c r="AS41" s="228"/>
      <c r="AT41" s="228"/>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226"/>
      <c r="BX41" s="114"/>
      <c r="BY41" s="114"/>
      <c r="BZ41" s="114"/>
      <c r="CA41" s="129"/>
      <c r="CB41" s="129"/>
      <c r="CC41" s="129"/>
      <c r="CD41" s="129"/>
      <c r="CE41" s="129"/>
      <c r="CF41" s="129"/>
      <c r="CG41" s="129"/>
      <c r="CH41" s="129"/>
      <c r="CI41" s="129"/>
      <c r="CJ41" s="129"/>
      <c r="CK41" s="129"/>
    </row>
    <row r="42" spans="1:89" s="181" customFormat="1" ht="6" customHeight="1">
      <c r="A42" s="126"/>
      <c r="B42" s="180"/>
      <c r="C42" s="2277"/>
      <c r="D42" s="2239"/>
      <c r="E42" s="1704">
        <f t="shared" si="18"/>
        <v>0.14114112495167983</v>
      </c>
      <c r="F42" s="1696">
        <f t="shared" si="18"/>
        <v>0.14114112495167983</v>
      </c>
      <c r="G42" s="1696">
        <f t="shared" si="18"/>
        <v>0.14114112495167983</v>
      </c>
      <c r="H42" s="1696">
        <f t="shared" si="18"/>
        <v>0.14114112495167983</v>
      </c>
      <c r="I42" s="1702">
        <f t="shared" si="18"/>
        <v>0.14114112495167983</v>
      </c>
      <c r="J42" s="1696"/>
      <c r="K42" s="1696"/>
      <c r="L42" s="1704">
        <f t="shared" si="19"/>
        <v>0.03260894635040195</v>
      </c>
      <c r="M42" s="1696">
        <f t="shared" si="8"/>
        <v>0.03260894635040195</v>
      </c>
      <c r="N42" s="1696">
        <f t="shared" si="9"/>
        <v>0.03260894635040195</v>
      </c>
      <c r="O42" s="1696">
        <f t="shared" si="10"/>
        <v>0.03260894635040195</v>
      </c>
      <c r="P42" s="1702">
        <f t="shared" si="11"/>
        <v>0.03260894635040195</v>
      </c>
      <c r="Q42" s="1704"/>
      <c r="S42" s="182"/>
      <c r="T42" s="182"/>
      <c r="U42" s="182"/>
      <c r="V42" s="182"/>
      <c r="W42" s="2277"/>
      <c r="X42" s="2239"/>
      <c r="Y42" s="1734">
        <f t="shared" si="20"/>
        <v>-0.037891071170422175</v>
      </c>
      <c r="Z42" s="1698">
        <f t="shared" si="20"/>
        <v>-0.037891071170422175</v>
      </c>
      <c r="AA42" s="1698">
        <f t="shared" si="20"/>
        <v>-0.037891071170422175</v>
      </c>
      <c r="AB42" s="1698">
        <f t="shared" si="20"/>
        <v>-0.037891071170422175</v>
      </c>
      <c r="AC42" s="1736">
        <f t="shared" si="20"/>
        <v>-0.037891071170422175</v>
      </c>
      <c r="AD42" s="1698"/>
      <c r="AE42" s="1736"/>
      <c r="AF42" s="1698">
        <f t="shared" si="21"/>
        <v>0.00082644951690626078</v>
      </c>
      <c r="AG42" s="1698">
        <f t="shared" si="12"/>
        <v>0.00082644951690626078</v>
      </c>
      <c r="AH42" s="1698">
        <f t="shared" si="13"/>
        <v>0.00082644951690626078</v>
      </c>
      <c r="AI42" s="1698">
        <f t="shared" si="14"/>
        <v>0.00082644951690626078</v>
      </c>
      <c r="AJ42" s="1736">
        <f t="shared" si="15"/>
        <v>0.00082644951690626078</v>
      </c>
      <c r="AK42" s="1698"/>
      <c r="AL42" s="182"/>
      <c r="AM42" s="182"/>
      <c r="AN42" s="182"/>
      <c r="AO42" s="126"/>
      <c r="AP42" s="114"/>
      <c r="AQ42" s="126"/>
      <c r="AR42" s="126"/>
      <c r="AS42" s="228"/>
      <c r="AT42" s="228"/>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6"/>
      <c r="BR42" s="226"/>
      <c r="BS42" s="226"/>
      <c r="BT42" s="226"/>
      <c r="BU42" s="226"/>
      <c r="BV42" s="226"/>
      <c r="BW42" s="226"/>
      <c r="BX42" s="114"/>
      <c r="BY42" s="114"/>
      <c r="BZ42" s="114"/>
      <c r="CA42" s="129"/>
      <c r="CB42" s="129"/>
      <c r="CC42" s="129"/>
      <c r="CD42" s="129"/>
      <c r="CE42" s="129"/>
      <c r="CF42" s="129"/>
      <c r="CG42" s="129"/>
      <c r="CH42" s="129"/>
      <c r="CI42" s="129"/>
      <c r="CJ42" s="129"/>
      <c r="CK42" s="129"/>
    </row>
    <row r="43" spans="1:89" s="181" customFormat="1" ht="3.95" customHeight="1">
      <c r="A43" s="126"/>
      <c r="B43" s="180"/>
      <c r="C43" s="2277"/>
      <c r="D43" s="2239"/>
      <c r="E43" s="1704">
        <f t="shared" si="18"/>
        <v>0.14114112495167983</v>
      </c>
      <c r="F43" s="1696">
        <f t="shared" si="18"/>
        <v>0.14114112495167983</v>
      </c>
      <c r="G43" s="1696">
        <f t="shared" si="18"/>
        <v>0.14114112495167983</v>
      </c>
      <c r="H43" s="1696">
        <f t="shared" si="18"/>
        <v>0.14114112495167983</v>
      </c>
      <c r="I43" s="1702">
        <f t="shared" si="18"/>
        <v>0.14114112495167983</v>
      </c>
      <c r="J43" s="1696"/>
      <c r="K43" s="1696"/>
      <c r="L43" s="1704">
        <f t="shared" si="19"/>
        <v>0.03260894635040195</v>
      </c>
      <c r="M43" s="1696">
        <f t="shared" si="8"/>
        <v>0.03260894635040195</v>
      </c>
      <c r="N43" s="1696">
        <f t="shared" si="9"/>
        <v>0.03260894635040195</v>
      </c>
      <c r="O43" s="1696">
        <f t="shared" si="10"/>
        <v>0.03260894635040195</v>
      </c>
      <c r="P43" s="1702">
        <f t="shared" si="11"/>
        <v>0.03260894635040195</v>
      </c>
      <c r="Q43" s="1704"/>
      <c r="S43" s="182"/>
      <c r="T43" s="182"/>
      <c r="U43" s="182"/>
      <c r="V43" s="182"/>
      <c r="W43" s="2277"/>
      <c r="X43" s="2239"/>
      <c r="Y43" s="1734">
        <f t="shared" si="20"/>
        <v>-0.037891071170422175</v>
      </c>
      <c r="Z43" s="1698">
        <f t="shared" si="20"/>
        <v>-0.037891071170422175</v>
      </c>
      <c r="AA43" s="1698">
        <f t="shared" si="20"/>
        <v>-0.037891071170422175</v>
      </c>
      <c r="AB43" s="1698">
        <f t="shared" si="20"/>
        <v>-0.037891071170422175</v>
      </c>
      <c r="AC43" s="1736">
        <f t="shared" si="20"/>
        <v>-0.037891071170422175</v>
      </c>
      <c r="AD43" s="1698"/>
      <c r="AE43" s="1736"/>
      <c r="AF43" s="1698">
        <f t="shared" si="21"/>
        <v>0.00082644951690626078</v>
      </c>
      <c r="AG43" s="1698">
        <f t="shared" si="12"/>
        <v>0.00082644951690626078</v>
      </c>
      <c r="AH43" s="1698">
        <f t="shared" si="13"/>
        <v>0.00082644951690626078</v>
      </c>
      <c r="AI43" s="1698">
        <f t="shared" si="14"/>
        <v>0.00082644951690626078</v>
      </c>
      <c r="AJ43" s="1736">
        <f t="shared" si="15"/>
        <v>0.00082644951690626078</v>
      </c>
      <c r="AK43" s="1698"/>
      <c r="AL43" s="182"/>
      <c r="AM43" s="182"/>
      <c r="AN43" s="182"/>
      <c r="AO43" s="126"/>
      <c r="AP43" s="114"/>
      <c r="AQ43" s="126"/>
      <c r="AR43" s="126"/>
      <c r="AS43" s="228"/>
      <c r="AT43" s="228"/>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226"/>
      <c r="BU43" s="226"/>
      <c r="BV43" s="226"/>
      <c r="BW43" s="226"/>
      <c r="BX43" s="114"/>
      <c r="BY43" s="114"/>
      <c r="BZ43" s="114"/>
      <c r="CA43" s="129"/>
      <c r="CB43" s="129"/>
      <c r="CC43" s="129"/>
      <c r="CD43" s="129"/>
      <c r="CE43" s="129"/>
      <c r="CF43" s="129"/>
      <c r="CG43" s="129"/>
      <c r="CH43" s="129"/>
      <c r="CI43" s="129"/>
      <c r="CJ43" s="129"/>
      <c r="CK43" s="129"/>
    </row>
    <row r="44" spans="1:89" s="181" customFormat="1" ht="3" customHeight="1">
      <c r="A44" s="126"/>
      <c r="B44" s="180"/>
      <c r="C44" s="2277"/>
      <c r="D44" s="2239"/>
      <c r="E44" s="1704">
        <f t="shared" si="18"/>
        <v>0.14114112495167983</v>
      </c>
      <c r="F44" s="1696">
        <f t="shared" si="18"/>
        <v>0.14114112495167983</v>
      </c>
      <c r="G44" s="1696">
        <f t="shared" si="18"/>
        <v>0.14114112495167983</v>
      </c>
      <c r="H44" s="1696">
        <f t="shared" si="18"/>
        <v>0.14114112495167983</v>
      </c>
      <c r="I44" s="1702">
        <f t="shared" si="18"/>
        <v>0.14114112495167983</v>
      </c>
      <c r="J44" s="1696"/>
      <c r="K44" s="1696"/>
      <c r="L44" s="1704">
        <f t="shared" si="19"/>
        <v>0.03260894635040195</v>
      </c>
      <c r="M44" s="1696">
        <f t="shared" si="8"/>
        <v>0.03260894635040195</v>
      </c>
      <c r="N44" s="1696">
        <f t="shared" si="9"/>
        <v>0.03260894635040195</v>
      </c>
      <c r="O44" s="1696">
        <f t="shared" si="10"/>
        <v>0.03260894635040195</v>
      </c>
      <c r="P44" s="1702">
        <f t="shared" si="11"/>
        <v>0.03260894635040195</v>
      </c>
      <c r="Q44" s="1704"/>
      <c r="S44" s="182"/>
      <c r="T44" s="182"/>
      <c r="U44" s="182"/>
      <c r="V44" s="182"/>
      <c r="W44" s="2277"/>
      <c r="X44" s="2239"/>
      <c r="Y44" s="1734">
        <f t="shared" si="20"/>
        <v>-0.037891071170422175</v>
      </c>
      <c r="Z44" s="1698">
        <f t="shared" si="20"/>
        <v>-0.037891071170422175</v>
      </c>
      <c r="AA44" s="1698">
        <f t="shared" si="20"/>
        <v>-0.037891071170422175</v>
      </c>
      <c r="AB44" s="1698">
        <f t="shared" si="20"/>
        <v>-0.037891071170422175</v>
      </c>
      <c r="AC44" s="1736">
        <f t="shared" si="20"/>
        <v>-0.037891071170422175</v>
      </c>
      <c r="AD44" s="1698"/>
      <c r="AE44" s="1736"/>
      <c r="AF44" s="1698">
        <f t="shared" si="21"/>
        <v>0.00082644951690626078</v>
      </c>
      <c r="AG44" s="1698">
        <f t="shared" si="12"/>
        <v>0.00082644951690626078</v>
      </c>
      <c r="AH44" s="1698">
        <f t="shared" si="13"/>
        <v>0.00082644951690626078</v>
      </c>
      <c r="AI44" s="1698">
        <f t="shared" si="14"/>
        <v>0.00082644951690626078</v>
      </c>
      <c r="AJ44" s="1736">
        <f t="shared" si="15"/>
        <v>0.00082644951690626078</v>
      </c>
      <c r="AK44" s="1698"/>
      <c r="AL44" s="182"/>
      <c r="AM44" s="182"/>
      <c r="AN44" s="182"/>
      <c r="AO44" s="126"/>
      <c r="AP44" s="114"/>
      <c r="AQ44" s="126"/>
      <c r="AR44" s="126"/>
      <c r="AS44" s="228"/>
      <c r="AT44" s="228"/>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226"/>
      <c r="BU44" s="226"/>
      <c r="BV44" s="226"/>
      <c r="BW44" s="226"/>
      <c r="BX44" s="114"/>
      <c r="BY44" s="114"/>
      <c r="BZ44" s="114"/>
      <c r="CA44" s="129"/>
      <c r="CB44" s="129"/>
      <c r="CC44" s="129"/>
      <c r="CD44" s="129"/>
      <c r="CE44" s="129"/>
      <c r="CF44" s="129"/>
      <c r="CG44" s="129"/>
      <c r="CH44" s="129"/>
      <c r="CI44" s="129"/>
      <c r="CJ44" s="129"/>
      <c r="CK44" s="129"/>
    </row>
    <row r="45" spans="1:89" s="181" customFormat="1" ht="3.95" customHeight="1">
      <c r="A45" s="126"/>
      <c r="B45" s="180"/>
      <c r="C45" s="2277"/>
      <c r="D45" s="2239"/>
      <c r="E45" s="1704">
        <f t="shared" si="18"/>
        <v>0.14114112495167983</v>
      </c>
      <c r="F45" s="1696">
        <f t="shared" si="18"/>
        <v>0.14114112495167983</v>
      </c>
      <c r="G45" s="1696">
        <f t="shared" si="18"/>
        <v>0.14114112495167983</v>
      </c>
      <c r="H45" s="1696">
        <f t="shared" si="18"/>
        <v>0.14114112495167983</v>
      </c>
      <c r="I45" s="1702">
        <f t="shared" si="18"/>
        <v>0.14114112495167983</v>
      </c>
      <c r="J45" s="1700"/>
      <c r="K45" s="1696"/>
      <c r="L45" s="1704">
        <f t="shared" si="19"/>
        <v>0.03260894635040195</v>
      </c>
      <c r="M45" s="1696">
        <f t="shared" si="8"/>
        <v>0.03260894635040195</v>
      </c>
      <c r="N45" s="1696">
        <f t="shared" si="9"/>
        <v>0.03260894635040195</v>
      </c>
      <c r="O45" s="1696">
        <f t="shared" si="10"/>
        <v>0.03260894635040195</v>
      </c>
      <c r="P45" s="1702">
        <f t="shared" si="11"/>
        <v>0.03260894635040195</v>
      </c>
      <c r="Q45" s="1704"/>
      <c r="S45" s="182"/>
      <c r="T45" s="182"/>
      <c r="U45" s="182"/>
      <c r="V45" s="182"/>
      <c r="W45" s="2277"/>
      <c r="X45" s="2239"/>
      <c r="Y45" s="1737">
        <f t="shared" si="20"/>
        <v>-0.037891071170422175</v>
      </c>
      <c r="Z45" s="1738">
        <f t="shared" si="20"/>
        <v>-0.037891071170422175</v>
      </c>
      <c r="AA45" s="1738">
        <f t="shared" si="20"/>
        <v>-0.037891071170422175</v>
      </c>
      <c r="AB45" s="1738">
        <f t="shared" si="20"/>
        <v>-0.037891071170422175</v>
      </c>
      <c r="AC45" s="1739">
        <f t="shared" si="20"/>
        <v>-0.037891071170422175</v>
      </c>
      <c r="AD45" s="1737"/>
      <c r="AE45" s="1736"/>
      <c r="AF45" s="1737">
        <f t="shared" si="21"/>
        <v>0.00082644951690626078</v>
      </c>
      <c r="AG45" s="1738">
        <f t="shared" si="12"/>
        <v>0.00082644951690626078</v>
      </c>
      <c r="AH45" s="1738">
        <f t="shared" si="13"/>
        <v>0.00082644951690626078</v>
      </c>
      <c r="AI45" s="1738">
        <f t="shared" si="14"/>
        <v>0.00082644951690626078</v>
      </c>
      <c r="AJ45" s="1739">
        <f t="shared" si="15"/>
        <v>0.00082644951690626078</v>
      </c>
      <c r="AK45" s="1698"/>
      <c r="AL45" s="182"/>
      <c r="AM45" s="182"/>
      <c r="AN45" s="182"/>
      <c r="AO45" s="126"/>
      <c r="AP45" s="114"/>
      <c r="AQ45" s="126"/>
      <c r="AR45" s="126"/>
      <c r="AS45" s="228"/>
      <c r="AT45" s="228"/>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226"/>
      <c r="BU45" s="226"/>
      <c r="BV45" s="226"/>
      <c r="BW45" s="226"/>
      <c r="BX45" s="114"/>
      <c r="BY45" s="114"/>
      <c r="BZ45" s="114"/>
      <c r="CA45" s="129"/>
      <c r="CB45" s="129"/>
      <c r="CC45" s="129"/>
      <c r="CD45" s="129"/>
      <c r="CE45" s="129"/>
      <c r="CF45" s="129"/>
      <c r="CG45" s="129"/>
      <c r="CH45" s="129"/>
      <c r="CI45" s="129"/>
      <c r="CJ45" s="129"/>
      <c r="CK45" s="129"/>
    </row>
    <row r="46" spans="1:89" s="181" customFormat="1" ht="3.95" customHeight="1">
      <c r="A46" s="126"/>
      <c r="B46" s="180"/>
      <c r="C46" s="2277"/>
      <c r="D46" s="2239"/>
      <c r="E46" s="1697"/>
      <c r="F46" s="1693"/>
      <c r="G46" s="1695"/>
      <c r="H46" s="1693">
        <f t="shared" si="22" ref="H46:J52">AZ114</f>
        <v>0.044868979346525804</v>
      </c>
      <c r="I46" s="1693">
        <f t="shared" si="22"/>
        <v>0.044868979346525804</v>
      </c>
      <c r="J46" s="1695">
        <f t="shared" si="22"/>
        <v>0.044868979346525804</v>
      </c>
      <c r="K46" s="1696"/>
      <c r="L46" s="1693"/>
      <c r="M46" s="1693"/>
      <c r="N46" s="1693"/>
      <c r="O46" s="1693"/>
      <c r="P46" s="1695"/>
      <c r="Q46" s="1704"/>
      <c r="S46" s="182"/>
      <c r="T46" s="182"/>
      <c r="U46" s="182"/>
      <c r="V46" s="182"/>
      <c r="W46" s="2277"/>
      <c r="X46" s="2239"/>
      <c r="Y46" s="1734"/>
      <c r="Z46" s="1698"/>
      <c r="AA46" s="1735"/>
      <c r="AB46" s="1698">
        <f t="shared" si="23" ref="AB46:AD52">BN114</f>
        <v>-0.038758549936162463</v>
      </c>
      <c r="AC46" s="1698">
        <f t="shared" si="23"/>
        <v>-0.038758549936162463</v>
      </c>
      <c r="AD46" s="1735">
        <f t="shared" si="23"/>
        <v>-0.038758549936162463</v>
      </c>
      <c r="AE46" s="1698"/>
      <c r="AF46" s="1698"/>
      <c r="AG46" s="1698"/>
      <c r="AH46" s="1698"/>
      <c r="AI46" s="1698"/>
      <c r="AJ46" s="1736"/>
      <c r="AK46" s="1698"/>
      <c r="AL46" s="182"/>
      <c r="AM46" s="182"/>
      <c r="AN46" s="182"/>
      <c r="AO46" s="126"/>
      <c r="AP46" s="114"/>
      <c r="AQ46" s="126"/>
      <c r="AR46" s="126"/>
      <c r="AS46" s="228"/>
      <c r="AT46" s="228"/>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6"/>
      <c r="BR46" s="226"/>
      <c r="BS46" s="226"/>
      <c r="BT46" s="226"/>
      <c r="BU46" s="226"/>
      <c r="BV46" s="226"/>
      <c r="BW46" s="226"/>
      <c r="BX46" s="114"/>
      <c r="BY46" s="114"/>
      <c r="BZ46" s="114"/>
      <c r="CA46" s="129"/>
      <c r="CB46" s="129"/>
      <c r="CC46" s="129"/>
      <c r="CD46" s="129"/>
      <c r="CE46" s="129"/>
      <c r="CF46" s="129"/>
      <c r="CG46" s="129"/>
      <c r="CH46" s="129"/>
      <c r="CI46" s="129"/>
      <c r="CJ46" s="129"/>
      <c r="CK46" s="129"/>
    </row>
    <row r="47" spans="1:89" s="181" customFormat="1" ht="3.95" customHeight="1">
      <c r="A47" s="126"/>
      <c r="B47" s="180"/>
      <c r="C47" s="2277"/>
      <c r="D47" s="2239"/>
      <c r="E47" s="1704"/>
      <c r="F47" s="1696"/>
      <c r="G47" s="1702"/>
      <c r="H47" s="1696">
        <f t="shared" si="22"/>
        <v>0.044868979346525804</v>
      </c>
      <c r="I47" s="1696">
        <f t="shared" si="22"/>
        <v>0.044868979346525804</v>
      </c>
      <c r="J47" s="1702">
        <f t="shared" si="22"/>
        <v>0.044868979346525804</v>
      </c>
      <c r="K47" s="1696"/>
      <c r="L47" s="1696"/>
      <c r="M47" s="1696"/>
      <c r="N47" s="1696"/>
      <c r="O47" s="1696"/>
      <c r="P47" s="1702"/>
      <c r="Q47" s="1704"/>
      <c r="S47" s="182"/>
      <c r="T47" s="182"/>
      <c r="U47" s="182"/>
      <c r="V47" s="182"/>
      <c r="W47" s="2277"/>
      <c r="X47" s="2239"/>
      <c r="Y47" s="1734"/>
      <c r="Z47" s="1698"/>
      <c r="AA47" s="1736"/>
      <c r="AB47" s="1698">
        <f t="shared" si="23"/>
        <v>-0.038758549936162463</v>
      </c>
      <c r="AC47" s="1698">
        <f t="shared" si="23"/>
        <v>-0.038758549936162463</v>
      </c>
      <c r="AD47" s="1736">
        <f t="shared" si="23"/>
        <v>-0.038758549936162463</v>
      </c>
      <c r="AE47" s="1698"/>
      <c r="AF47" s="1698"/>
      <c r="AG47" s="1698"/>
      <c r="AH47" s="1698"/>
      <c r="AI47" s="1698"/>
      <c r="AJ47" s="1736"/>
      <c r="AK47" s="1698"/>
      <c r="AL47" s="182"/>
      <c r="AM47" s="182"/>
      <c r="AN47" s="182"/>
      <c r="AO47" s="126"/>
      <c r="AP47" s="114"/>
      <c r="AQ47" s="126"/>
      <c r="AR47" s="126"/>
      <c r="AS47" s="228"/>
      <c r="AT47" s="228"/>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226"/>
      <c r="BU47" s="226"/>
      <c r="BV47" s="226"/>
      <c r="BW47" s="226"/>
      <c r="BX47" s="114"/>
      <c r="BY47" s="114"/>
      <c r="BZ47" s="114"/>
      <c r="CA47" s="129"/>
      <c r="CB47" s="129"/>
      <c r="CC47" s="129"/>
      <c r="CD47" s="129"/>
      <c r="CE47" s="129"/>
      <c r="CF47" s="129"/>
      <c r="CG47" s="129"/>
      <c r="CH47" s="129"/>
      <c r="CI47" s="129"/>
      <c r="CJ47" s="129"/>
      <c r="CK47" s="129"/>
    </row>
    <row r="48" spans="1:89" s="181" customFormat="1" ht="3.95" customHeight="1">
      <c r="A48" s="126"/>
      <c r="B48" s="180"/>
      <c r="C48" s="2277"/>
      <c r="D48" s="2239"/>
      <c r="E48" s="1704"/>
      <c r="F48" s="1696"/>
      <c r="G48" s="1702"/>
      <c r="H48" s="1696">
        <f t="shared" si="22"/>
        <v>0.044868979346525804</v>
      </c>
      <c r="I48" s="1696">
        <f t="shared" si="22"/>
        <v>0.044868979346525804</v>
      </c>
      <c r="J48" s="1702">
        <f t="shared" si="22"/>
        <v>0.044868979346525804</v>
      </c>
      <c r="K48" s="1696"/>
      <c r="L48" s="1696"/>
      <c r="M48" s="1696"/>
      <c r="N48" s="1696"/>
      <c r="O48" s="1696"/>
      <c r="P48" s="1702"/>
      <c r="Q48" s="1704"/>
      <c r="S48" s="182"/>
      <c r="T48" s="182"/>
      <c r="U48" s="182"/>
      <c r="V48" s="182"/>
      <c r="W48" s="2277"/>
      <c r="X48" s="2239"/>
      <c r="Y48" s="1734"/>
      <c r="Z48" s="1698"/>
      <c r="AA48" s="1736"/>
      <c r="AB48" s="1698">
        <f t="shared" si="23"/>
        <v>-0.038758549936162463</v>
      </c>
      <c r="AC48" s="1698">
        <f t="shared" si="23"/>
        <v>-0.038758549936162463</v>
      </c>
      <c r="AD48" s="1736">
        <f t="shared" si="23"/>
        <v>-0.038758549936162463</v>
      </c>
      <c r="AE48" s="1698"/>
      <c r="AF48" s="1698"/>
      <c r="AG48" s="1698"/>
      <c r="AH48" s="1698"/>
      <c r="AI48" s="1698"/>
      <c r="AJ48" s="1736"/>
      <c r="AK48" s="1698"/>
      <c r="AL48" s="182"/>
      <c r="AM48" s="182"/>
      <c r="AN48" s="182"/>
      <c r="AO48" s="126"/>
      <c r="AP48" s="114"/>
      <c r="AQ48" s="126"/>
      <c r="AR48" s="126"/>
      <c r="AS48" s="228"/>
      <c r="AT48" s="228"/>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226"/>
      <c r="BU48" s="226"/>
      <c r="BV48" s="226"/>
      <c r="BW48" s="226"/>
      <c r="BX48" s="114"/>
      <c r="BY48" s="114"/>
      <c r="BZ48" s="114"/>
      <c r="CA48" s="129"/>
      <c r="CB48" s="129"/>
      <c r="CC48" s="129"/>
      <c r="CD48" s="129"/>
      <c r="CE48" s="129"/>
      <c r="CF48" s="129"/>
      <c r="CG48" s="129"/>
      <c r="CH48" s="129"/>
      <c r="CI48" s="129"/>
      <c r="CJ48" s="129"/>
      <c r="CK48" s="129"/>
    </row>
    <row r="49" spans="1:89" s="181" customFormat="1" ht="3.95" customHeight="1">
      <c r="A49" s="126"/>
      <c r="B49" s="180"/>
      <c r="C49" s="2277"/>
      <c r="D49" s="2239"/>
      <c r="E49" s="1704"/>
      <c r="F49" s="1696"/>
      <c r="G49" s="1702"/>
      <c r="H49" s="1696">
        <f t="shared" si="22"/>
        <v>0.044868979346525804</v>
      </c>
      <c r="I49" s="1696">
        <f t="shared" si="22"/>
        <v>0.044868979346525804</v>
      </c>
      <c r="J49" s="1702">
        <f t="shared" si="22"/>
        <v>0.044868979346525804</v>
      </c>
      <c r="K49" s="1696"/>
      <c r="L49" s="1696"/>
      <c r="M49" s="1696"/>
      <c r="N49" s="1696"/>
      <c r="O49" s="1696"/>
      <c r="P49" s="1702"/>
      <c r="Q49" s="1704"/>
      <c r="S49" s="182"/>
      <c r="T49" s="182"/>
      <c r="U49" s="182"/>
      <c r="V49" s="182"/>
      <c r="W49" s="2277"/>
      <c r="X49" s="2239"/>
      <c r="Y49" s="1734"/>
      <c r="Z49" s="1698"/>
      <c r="AA49" s="1736"/>
      <c r="AB49" s="1698">
        <f t="shared" si="23"/>
        <v>-0.038758549936162463</v>
      </c>
      <c r="AC49" s="1698">
        <f t="shared" si="23"/>
        <v>-0.038758549936162463</v>
      </c>
      <c r="AD49" s="1736">
        <f t="shared" si="23"/>
        <v>-0.038758549936162463</v>
      </c>
      <c r="AE49" s="1698"/>
      <c r="AF49" s="1698"/>
      <c r="AG49" s="1698"/>
      <c r="AH49" s="1698"/>
      <c r="AI49" s="1698"/>
      <c r="AJ49" s="1736"/>
      <c r="AK49" s="1698"/>
      <c r="AL49" s="182"/>
      <c r="AM49" s="182"/>
      <c r="AN49" s="182"/>
      <c r="AO49" s="126"/>
      <c r="AP49" s="114"/>
      <c r="AQ49" s="126"/>
      <c r="AR49" s="126"/>
      <c r="AS49" s="228"/>
      <c r="AT49" s="228"/>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226"/>
      <c r="BU49" s="226"/>
      <c r="BV49" s="226"/>
      <c r="BW49" s="226"/>
      <c r="BX49" s="114"/>
      <c r="BY49" s="114"/>
      <c r="BZ49" s="114"/>
      <c r="CA49" s="129"/>
      <c r="CB49" s="129"/>
      <c r="CC49" s="129"/>
      <c r="CD49" s="129"/>
      <c r="CE49" s="129"/>
      <c r="CF49" s="129"/>
      <c r="CG49" s="129"/>
      <c r="CH49" s="129"/>
      <c r="CI49" s="129"/>
      <c r="CJ49" s="129"/>
      <c r="CK49" s="129"/>
    </row>
    <row r="50" spans="1:89" s="181" customFormat="1" ht="3.95" customHeight="1">
      <c r="A50" s="126"/>
      <c r="B50" s="180"/>
      <c r="C50" s="2277"/>
      <c r="D50" s="2239"/>
      <c r="E50" s="1704"/>
      <c r="F50" s="1696"/>
      <c r="G50" s="1702"/>
      <c r="H50" s="1696">
        <f t="shared" si="22"/>
        <v>0.044868979346525804</v>
      </c>
      <c r="I50" s="1696">
        <f t="shared" si="22"/>
        <v>0.044868979346525804</v>
      </c>
      <c r="J50" s="1702">
        <f t="shared" si="22"/>
        <v>0.044868979346525804</v>
      </c>
      <c r="K50" s="1696"/>
      <c r="L50" s="1696"/>
      <c r="M50" s="1696"/>
      <c r="N50" s="1696"/>
      <c r="O50" s="1696"/>
      <c r="P50" s="1702"/>
      <c r="Q50" s="1704"/>
      <c r="S50" s="182"/>
      <c r="T50" s="182"/>
      <c r="U50" s="182"/>
      <c r="V50" s="182"/>
      <c r="W50" s="2277"/>
      <c r="X50" s="2239"/>
      <c r="Y50" s="1734"/>
      <c r="Z50" s="1698"/>
      <c r="AA50" s="1736"/>
      <c r="AB50" s="1698">
        <f t="shared" si="23"/>
        <v>-0.038758549936162463</v>
      </c>
      <c r="AC50" s="1698">
        <f t="shared" si="23"/>
        <v>-0.038758549936162463</v>
      </c>
      <c r="AD50" s="1736">
        <f t="shared" si="23"/>
        <v>-0.038758549936162463</v>
      </c>
      <c r="AE50" s="1698"/>
      <c r="AF50" s="1698"/>
      <c r="AG50" s="1698"/>
      <c r="AH50" s="1698"/>
      <c r="AI50" s="1698"/>
      <c r="AJ50" s="1736"/>
      <c r="AK50" s="1698"/>
      <c r="AL50" s="182"/>
      <c r="AM50" s="182"/>
      <c r="AN50" s="182"/>
      <c r="AO50" s="126"/>
      <c r="AP50" s="114"/>
      <c r="AQ50" s="126"/>
      <c r="AR50" s="126"/>
      <c r="AS50" s="228"/>
      <c r="AT50" s="228"/>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6"/>
      <c r="BR50" s="226"/>
      <c r="BS50" s="226"/>
      <c r="BT50" s="226"/>
      <c r="BU50" s="226"/>
      <c r="BV50" s="226"/>
      <c r="BW50" s="226"/>
      <c r="BX50" s="114"/>
      <c r="BY50" s="114"/>
      <c r="BZ50" s="114"/>
      <c r="CA50" s="129"/>
      <c r="CB50" s="129"/>
      <c r="CC50" s="129"/>
      <c r="CD50" s="129"/>
      <c r="CE50" s="129"/>
      <c r="CF50" s="129"/>
      <c r="CG50" s="129"/>
      <c r="CH50" s="129"/>
      <c r="CI50" s="129"/>
      <c r="CJ50" s="129"/>
      <c r="CK50" s="129"/>
    </row>
    <row r="51" spans="1:89" s="181" customFormat="1" ht="3.95" customHeight="1">
      <c r="A51" s="126"/>
      <c r="B51" s="180"/>
      <c r="C51" s="2277"/>
      <c r="D51" s="2239"/>
      <c r="E51" s="1704"/>
      <c r="F51" s="1696"/>
      <c r="G51" s="1702"/>
      <c r="H51" s="1696">
        <f t="shared" si="22"/>
        <v>0.044868979346525804</v>
      </c>
      <c r="I51" s="1696">
        <f t="shared" si="22"/>
        <v>0.044868979346525804</v>
      </c>
      <c r="J51" s="1702">
        <f t="shared" si="22"/>
        <v>0.044868979346525804</v>
      </c>
      <c r="K51" s="1696"/>
      <c r="L51" s="1696"/>
      <c r="M51" s="1696"/>
      <c r="N51" s="1696"/>
      <c r="O51" s="1696"/>
      <c r="P51" s="1702"/>
      <c r="Q51" s="1704"/>
      <c r="S51" s="182"/>
      <c r="T51" s="182"/>
      <c r="U51" s="182"/>
      <c r="V51" s="182"/>
      <c r="W51" s="2277"/>
      <c r="X51" s="2239"/>
      <c r="Y51" s="1734"/>
      <c r="Z51" s="1698"/>
      <c r="AA51" s="1736"/>
      <c r="AB51" s="1698">
        <f t="shared" si="23"/>
        <v>-0.038758549936162463</v>
      </c>
      <c r="AC51" s="1698">
        <f t="shared" si="23"/>
        <v>-0.038758549936162463</v>
      </c>
      <c r="AD51" s="1736">
        <f t="shared" si="23"/>
        <v>-0.038758549936162463</v>
      </c>
      <c r="AE51" s="1698"/>
      <c r="AF51" s="1698"/>
      <c r="AG51" s="1698"/>
      <c r="AH51" s="1698"/>
      <c r="AI51" s="1698"/>
      <c r="AJ51" s="1736"/>
      <c r="AK51" s="1698"/>
      <c r="AL51" s="182"/>
      <c r="AM51" s="182"/>
      <c r="AN51" s="182"/>
      <c r="AO51" s="126"/>
      <c r="AP51" s="114"/>
      <c r="AQ51" s="126"/>
      <c r="AR51" s="126"/>
      <c r="AS51" s="228"/>
      <c r="AT51" s="228"/>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6"/>
      <c r="BR51" s="226"/>
      <c r="BS51" s="226"/>
      <c r="BT51" s="226"/>
      <c r="BU51" s="226"/>
      <c r="BV51" s="226"/>
      <c r="BW51" s="226"/>
      <c r="BX51" s="114"/>
      <c r="BY51" s="114"/>
      <c r="BZ51" s="114"/>
      <c r="CA51" s="129"/>
      <c r="CB51" s="129"/>
      <c r="CC51" s="129"/>
      <c r="CD51" s="129"/>
      <c r="CE51" s="129"/>
      <c r="CF51" s="129"/>
      <c r="CG51" s="129"/>
      <c r="CH51" s="129"/>
      <c r="CI51" s="129"/>
      <c r="CJ51" s="129"/>
      <c r="CK51" s="129"/>
    </row>
    <row r="52" spans="1:89" s="181" customFormat="1" ht="3.95" customHeight="1">
      <c r="A52" s="126"/>
      <c r="B52" s="180"/>
      <c r="C52" s="2277"/>
      <c r="D52" s="2239"/>
      <c r="E52" s="1704"/>
      <c r="F52" s="1696"/>
      <c r="G52" s="1702"/>
      <c r="H52" s="1700">
        <f t="shared" si="22"/>
        <v>0.044868979346525804</v>
      </c>
      <c r="I52" s="1705">
        <f t="shared" si="22"/>
        <v>0.044868979346525804</v>
      </c>
      <c r="J52" s="1701">
        <f t="shared" si="22"/>
        <v>0.044868979346525804</v>
      </c>
      <c r="K52" s="1696"/>
      <c r="L52" s="1696"/>
      <c r="M52" s="1696"/>
      <c r="N52" s="1696"/>
      <c r="O52" s="1696"/>
      <c r="P52" s="1702"/>
      <c r="Q52" s="1704"/>
      <c r="S52" s="182"/>
      <c r="T52" s="182"/>
      <c r="U52" s="182"/>
      <c r="V52" s="182"/>
      <c r="W52" s="2277"/>
      <c r="X52" s="2239"/>
      <c r="Y52" s="1734"/>
      <c r="Z52" s="1698"/>
      <c r="AA52" s="1736"/>
      <c r="AB52" s="1737">
        <f t="shared" si="23"/>
        <v>-0.038758549936162463</v>
      </c>
      <c r="AC52" s="1738">
        <f t="shared" si="23"/>
        <v>-0.038758549936162463</v>
      </c>
      <c r="AD52" s="1739">
        <f t="shared" si="23"/>
        <v>-0.038758549936162463</v>
      </c>
      <c r="AE52" s="1738"/>
      <c r="AF52" s="1738"/>
      <c r="AG52" s="1738"/>
      <c r="AH52" s="1698"/>
      <c r="AI52" s="1698"/>
      <c r="AJ52" s="1736"/>
      <c r="AK52" s="1698"/>
      <c r="AL52" s="182"/>
      <c r="AM52" s="182"/>
      <c r="AN52" s="182"/>
      <c r="AO52" s="126"/>
      <c r="AP52" s="114"/>
      <c r="AQ52" s="126"/>
      <c r="AR52" s="126"/>
      <c r="AS52" s="228"/>
      <c r="AT52" s="228"/>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6"/>
      <c r="BR52" s="226"/>
      <c r="BS52" s="226"/>
      <c r="BT52" s="226"/>
      <c r="BU52" s="226"/>
      <c r="BV52" s="226"/>
      <c r="BW52" s="226"/>
      <c r="BX52" s="114"/>
      <c r="BY52" s="114"/>
      <c r="BZ52" s="114"/>
      <c r="CA52" s="129"/>
      <c r="CB52" s="129"/>
      <c r="CC52" s="129"/>
      <c r="CD52" s="129"/>
      <c r="CE52" s="129"/>
      <c r="CF52" s="129"/>
      <c r="CG52" s="129"/>
      <c r="CH52" s="129"/>
      <c r="CI52" s="129"/>
      <c r="CJ52" s="129"/>
      <c r="CK52" s="129"/>
    </row>
    <row r="53" spans="1:89" s="181" customFormat="1" ht="3.95" customHeight="1">
      <c r="A53" s="126"/>
      <c r="B53" s="180"/>
      <c r="C53" s="2277"/>
      <c r="D53" s="2239"/>
      <c r="E53" s="1704"/>
      <c r="F53" s="1696"/>
      <c r="G53" s="1696"/>
      <c r="H53" s="1696"/>
      <c r="I53" s="1696"/>
      <c r="J53" s="1696"/>
      <c r="K53" s="1697">
        <f t="shared" si="24" ref="K53:K65">BC121</f>
        <v>0.3849130369843653</v>
      </c>
      <c r="L53" s="1693">
        <f t="shared" si="25" ref="L53:L65">BD121</f>
        <v>0.3849130369843653</v>
      </c>
      <c r="M53" s="1695">
        <f t="shared" si="26" ref="M53:M65">BE121</f>
        <v>0.3849130369843653</v>
      </c>
      <c r="N53" s="1696"/>
      <c r="O53" s="1696"/>
      <c r="P53" s="1702"/>
      <c r="Q53" s="1704"/>
      <c r="S53" s="182"/>
      <c r="T53" s="182"/>
      <c r="U53" s="182"/>
      <c r="V53" s="182"/>
      <c r="W53" s="2277"/>
      <c r="X53" s="2239"/>
      <c r="Y53" s="1734"/>
      <c r="Z53" s="1698"/>
      <c r="AA53" s="1698"/>
      <c r="AB53" s="1698"/>
      <c r="AC53" s="1698"/>
      <c r="AD53" s="1736"/>
      <c r="AE53" s="1698">
        <f t="shared" si="27" ref="AE53:AE65">BQ121</f>
        <v>0.12617897990234511</v>
      </c>
      <c r="AF53" s="1698">
        <f t="shared" si="28" ref="AF53:AF65">BR121</f>
        <v>0.12617897990234511</v>
      </c>
      <c r="AG53" s="1698">
        <f t="shared" si="29" ref="AG53:AG65">BS121</f>
        <v>0.12617897990234511</v>
      </c>
      <c r="AH53" s="1734"/>
      <c r="AI53" s="1698"/>
      <c r="AJ53" s="1736"/>
      <c r="AK53" s="1698"/>
      <c r="AL53" s="182"/>
      <c r="AM53" s="182"/>
      <c r="AN53" s="182"/>
      <c r="AO53" s="126"/>
      <c r="AP53" s="114"/>
      <c r="AQ53" s="126"/>
      <c r="AR53" s="126"/>
      <c r="AS53" s="228"/>
      <c r="AT53" s="228"/>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6"/>
      <c r="BR53" s="226"/>
      <c r="BS53" s="226"/>
      <c r="BT53" s="226"/>
      <c r="BU53" s="226"/>
      <c r="BV53" s="226"/>
      <c r="BW53" s="226"/>
      <c r="BX53" s="114"/>
      <c r="BY53" s="114"/>
      <c r="BZ53" s="114"/>
      <c r="CA53" s="129"/>
      <c r="CB53" s="129"/>
      <c r="CC53" s="129"/>
      <c r="CD53" s="129"/>
      <c r="CE53" s="129"/>
      <c r="CF53" s="129"/>
      <c r="CG53" s="129"/>
      <c r="CH53" s="129"/>
      <c r="CI53" s="129"/>
      <c r="CJ53" s="129"/>
      <c r="CK53" s="129"/>
    </row>
    <row r="54" spans="1:89" s="181" customFormat="1" ht="3.95" customHeight="1">
      <c r="A54" s="126"/>
      <c r="B54" s="180"/>
      <c r="C54" s="2277"/>
      <c r="D54" s="2239"/>
      <c r="E54" s="1704"/>
      <c r="F54" s="1696"/>
      <c r="G54" s="1696"/>
      <c r="H54" s="1696"/>
      <c r="I54" s="1696"/>
      <c r="J54" s="1696"/>
      <c r="K54" s="1704">
        <f t="shared" si="24"/>
        <v>0.3849130369843653</v>
      </c>
      <c r="L54" s="1696">
        <f t="shared" si="25"/>
        <v>0.3849130369843653</v>
      </c>
      <c r="M54" s="1702">
        <f t="shared" si="26"/>
        <v>0.3849130369843653</v>
      </c>
      <c r="N54" s="1696"/>
      <c r="O54" s="1696"/>
      <c r="P54" s="1702"/>
      <c r="Q54" s="1704"/>
      <c r="S54" s="182"/>
      <c r="T54" s="182"/>
      <c r="U54" s="182"/>
      <c r="V54" s="182"/>
      <c r="W54" s="2277"/>
      <c r="X54" s="2239"/>
      <c r="Y54" s="1734"/>
      <c r="Z54" s="1698"/>
      <c r="AA54" s="1698"/>
      <c r="AB54" s="1698"/>
      <c r="AC54" s="1738"/>
      <c r="AD54" s="1739"/>
      <c r="AE54" s="1698">
        <f t="shared" si="27"/>
        <v>0.12617897990234511</v>
      </c>
      <c r="AF54" s="1698">
        <f t="shared" si="28"/>
        <v>0.12617897990234511</v>
      </c>
      <c r="AG54" s="1736">
        <f t="shared" si="29"/>
        <v>0.12617897990234511</v>
      </c>
      <c r="AH54" s="1698"/>
      <c r="AI54" s="1698"/>
      <c r="AJ54" s="1736"/>
      <c r="AK54" s="1698"/>
      <c r="AL54" s="182"/>
      <c r="AM54" s="182"/>
      <c r="AN54" s="182"/>
      <c r="AO54" s="126"/>
      <c r="AP54" s="114"/>
      <c r="AQ54" s="126"/>
      <c r="AR54" s="126"/>
      <c r="AS54" s="228"/>
      <c r="AT54" s="228"/>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6"/>
      <c r="BQ54" s="226"/>
      <c r="BR54" s="226"/>
      <c r="BS54" s="226"/>
      <c r="BT54" s="226"/>
      <c r="BU54" s="226"/>
      <c r="BV54" s="226"/>
      <c r="BW54" s="226"/>
      <c r="BX54" s="114"/>
      <c r="BY54" s="114"/>
      <c r="BZ54" s="114"/>
      <c r="CA54" s="129"/>
      <c r="CB54" s="129"/>
      <c r="CC54" s="129"/>
      <c r="CD54" s="129"/>
      <c r="CE54" s="129"/>
      <c r="CF54" s="129"/>
      <c r="CG54" s="129"/>
      <c r="CH54" s="129"/>
      <c r="CI54" s="129"/>
      <c r="CJ54" s="129"/>
      <c r="CK54" s="129"/>
    </row>
    <row r="55" spans="1:89" s="181" customFormat="1" ht="3.95" customHeight="1">
      <c r="A55" s="126"/>
      <c r="B55" s="180"/>
      <c r="C55" s="2277"/>
      <c r="D55" s="2239"/>
      <c r="E55" s="1704"/>
      <c r="F55" s="1696"/>
      <c r="G55" s="1696"/>
      <c r="H55" s="1696"/>
      <c r="I55" s="1697">
        <f t="shared" si="30" ref="I55:I63">BA123</f>
        <v>0.3849130369843653</v>
      </c>
      <c r="J55" s="1693">
        <f t="shared" si="31" ref="J55:J63">BB123</f>
        <v>0.3849130369843653</v>
      </c>
      <c r="K55" s="1696">
        <f t="shared" si="24"/>
        <v>0.3849130369843653</v>
      </c>
      <c r="L55" s="1696">
        <f t="shared" si="25"/>
        <v>0.3849130369843653</v>
      </c>
      <c r="M55" s="1702">
        <f t="shared" si="26"/>
        <v>0.3849130369843653</v>
      </c>
      <c r="N55" s="1696"/>
      <c r="O55" s="1696"/>
      <c r="P55" s="1702"/>
      <c r="Q55" s="1704"/>
      <c r="S55" s="182"/>
      <c r="T55" s="182"/>
      <c r="U55" s="182"/>
      <c r="V55" s="182"/>
      <c r="W55" s="2277"/>
      <c r="X55" s="2239"/>
      <c r="Y55" s="1737"/>
      <c r="Z55" s="1738"/>
      <c r="AA55" s="1738"/>
      <c r="AB55" s="1739"/>
      <c r="AC55" s="1740">
        <f t="shared" si="32" ref="AC55:AC63">BO123</f>
        <v>0.12617897990234511</v>
      </c>
      <c r="AD55" s="1698">
        <f t="shared" si="33" ref="AD55:AD63">BP123</f>
        <v>0.12617897990234511</v>
      </c>
      <c r="AE55" s="1698">
        <f t="shared" si="27"/>
        <v>0.12617897990234511</v>
      </c>
      <c r="AF55" s="1698">
        <f t="shared" si="28"/>
        <v>0.12617897990234511</v>
      </c>
      <c r="AG55" s="1736">
        <f t="shared" si="29"/>
        <v>0.12617897990234511</v>
      </c>
      <c r="AH55" s="1698"/>
      <c r="AI55" s="1698"/>
      <c r="AJ55" s="1736"/>
      <c r="AK55" s="1698"/>
      <c r="AL55" s="182"/>
      <c r="AM55" s="182"/>
      <c r="AN55" s="182"/>
      <c r="AO55" s="126"/>
      <c r="AP55" s="114"/>
      <c r="AQ55" s="126"/>
      <c r="AR55" s="126"/>
      <c r="AS55" s="228"/>
      <c r="AT55" s="228"/>
      <c r="AU55" s="226"/>
      <c r="AV55" s="226"/>
      <c r="AW55" s="226"/>
      <c r="AX55" s="226"/>
      <c r="AY55" s="226"/>
      <c r="AZ55" s="226"/>
      <c r="BA55" s="226"/>
      <c r="BB55" s="226"/>
      <c r="BC55" s="226"/>
      <c r="BD55" s="226"/>
      <c r="BE55" s="226"/>
      <c r="BF55" s="226"/>
      <c r="BG55" s="226"/>
      <c r="BH55" s="226"/>
      <c r="BI55" s="226"/>
      <c r="BJ55" s="226"/>
      <c r="BK55" s="226"/>
      <c r="BL55" s="226"/>
      <c r="BM55" s="226"/>
      <c r="BN55" s="226"/>
      <c r="BO55" s="226"/>
      <c r="BP55" s="226"/>
      <c r="BQ55" s="226"/>
      <c r="BR55" s="226"/>
      <c r="BS55" s="226"/>
      <c r="BT55" s="226"/>
      <c r="BU55" s="226"/>
      <c r="BV55" s="226"/>
      <c r="BW55" s="226"/>
      <c r="BX55" s="114"/>
      <c r="BY55" s="114"/>
      <c r="BZ55" s="114"/>
      <c r="CA55" s="129"/>
      <c r="CB55" s="129"/>
      <c r="CC55" s="129"/>
      <c r="CD55" s="129"/>
      <c r="CE55" s="129"/>
      <c r="CF55" s="129"/>
      <c r="CG55" s="129"/>
      <c r="CH55" s="129"/>
      <c r="CI55" s="129"/>
      <c r="CJ55" s="129"/>
      <c r="CK55" s="129"/>
    </row>
    <row r="56" spans="1:89" s="181" customFormat="1" ht="3.95" customHeight="1">
      <c r="A56" s="126"/>
      <c r="B56" s="180"/>
      <c r="C56" s="2277"/>
      <c r="D56" s="2239"/>
      <c r="E56" s="1697">
        <f t="shared" si="34" ref="E56:H61">AW124</f>
        <v>0.13636730435899053</v>
      </c>
      <c r="F56" s="1693">
        <f t="shared" si="34"/>
        <v>0.13636730435899053</v>
      </c>
      <c r="G56" s="1693">
        <f t="shared" si="34"/>
        <v>0.13636730435899053</v>
      </c>
      <c r="H56" s="1693">
        <f t="shared" si="34"/>
        <v>0.13636730435899053</v>
      </c>
      <c r="I56" s="1704">
        <f t="shared" si="30"/>
        <v>0.3849130369843653</v>
      </c>
      <c r="J56" s="1696">
        <f t="shared" si="31"/>
        <v>0.3849130369843653</v>
      </c>
      <c r="K56" s="1696">
        <f t="shared" si="24"/>
        <v>0.3849130369843653</v>
      </c>
      <c r="L56" s="1696">
        <f t="shared" si="25"/>
        <v>0.3849130369843653</v>
      </c>
      <c r="M56" s="1702">
        <f t="shared" si="26"/>
        <v>0.3849130369843653</v>
      </c>
      <c r="N56" s="1696"/>
      <c r="O56" s="1696"/>
      <c r="P56" s="1702"/>
      <c r="Q56" s="1704"/>
      <c r="S56" s="182"/>
      <c r="T56" s="182"/>
      <c r="U56" s="182"/>
      <c r="V56" s="182"/>
      <c r="W56" s="2277"/>
      <c r="X56" s="2239"/>
      <c r="Y56" s="1734">
        <f t="shared" si="35" ref="Y56:AB61">BK124</f>
        <v>-0.055959056638281462</v>
      </c>
      <c r="Z56" s="1698">
        <f t="shared" si="35"/>
        <v>-0.055959056638281462</v>
      </c>
      <c r="AA56" s="1698">
        <f t="shared" si="35"/>
        <v>-0.055959056638281462</v>
      </c>
      <c r="AB56" s="1735">
        <f t="shared" si="35"/>
        <v>-0.055959056638281462</v>
      </c>
      <c r="AC56" s="1698">
        <f t="shared" si="32"/>
        <v>0.12617897990234511</v>
      </c>
      <c r="AD56" s="1698">
        <f t="shared" si="33"/>
        <v>0.12617897990234511</v>
      </c>
      <c r="AE56" s="1698">
        <f t="shared" si="27"/>
        <v>0.12617897990234511</v>
      </c>
      <c r="AF56" s="1698">
        <f t="shared" si="28"/>
        <v>0.12617897990234511</v>
      </c>
      <c r="AG56" s="1736">
        <f t="shared" si="29"/>
        <v>0.12617897990234511</v>
      </c>
      <c r="AH56" s="1698"/>
      <c r="AI56" s="1698"/>
      <c r="AJ56" s="1736"/>
      <c r="AK56" s="1698"/>
      <c r="AL56" s="182"/>
      <c r="AM56" s="182"/>
      <c r="AN56" s="182"/>
      <c r="AO56" s="126"/>
      <c r="AP56" s="114"/>
      <c r="AQ56" s="126"/>
      <c r="AR56" s="126"/>
      <c r="AS56" s="228"/>
      <c r="AT56" s="228"/>
      <c r="AU56" s="226"/>
      <c r="AV56" s="226"/>
      <c r="AW56" s="226"/>
      <c r="AX56" s="226"/>
      <c r="AY56" s="226"/>
      <c r="AZ56" s="226"/>
      <c r="BA56" s="226"/>
      <c r="BB56" s="226"/>
      <c r="BC56" s="226"/>
      <c r="BD56" s="226"/>
      <c r="BE56" s="226"/>
      <c r="BF56" s="226"/>
      <c r="BG56" s="226"/>
      <c r="BH56" s="226"/>
      <c r="BI56" s="226"/>
      <c r="BJ56" s="226"/>
      <c r="BK56" s="226"/>
      <c r="BL56" s="226"/>
      <c r="BM56" s="226"/>
      <c r="BN56" s="226"/>
      <c r="BO56" s="226"/>
      <c r="BP56" s="226"/>
      <c r="BQ56" s="226"/>
      <c r="BR56" s="226"/>
      <c r="BS56" s="226"/>
      <c r="BT56" s="226"/>
      <c r="BU56" s="226"/>
      <c r="BV56" s="226"/>
      <c r="BW56" s="226"/>
      <c r="BX56" s="114"/>
      <c r="BY56" s="114"/>
      <c r="BZ56" s="114"/>
      <c r="CA56" s="129"/>
      <c r="CB56" s="129"/>
      <c r="CC56" s="129"/>
      <c r="CD56" s="129"/>
      <c r="CE56" s="129"/>
      <c r="CF56" s="129"/>
      <c r="CG56" s="129"/>
      <c r="CH56" s="129"/>
      <c r="CI56" s="129"/>
      <c r="CJ56" s="129"/>
      <c r="CK56" s="129"/>
    </row>
    <row r="57" spans="1:89" s="181" customFormat="1" ht="3.95" customHeight="1">
      <c r="A57" s="126"/>
      <c r="B57" s="180"/>
      <c r="C57" s="2277"/>
      <c r="D57" s="2239"/>
      <c r="E57" s="1704">
        <f t="shared" si="34"/>
        <v>0.13636730435899053</v>
      </c>
      <c r="F57" s="1696">
        <f t="shared" si="34"/>
        <v>0.13636730435899053</v>
      </c>
      <c r="G57" s="1696">
        <f t="shared" si="34"/>
        <v>0.13636730435899053</v>
      </c>
      <c r="H57" s="1696">
        <f t="shared" si="34"/>
        <v>0.13636730435899053</v>
      </c>
      <c r="I57" s="1704">
        <f t="shared" si="30"/>
        <v>0.3849130369843653</v>
      </c>
      <c r="J57" s="1696">
        <f t="shared" si="31"/>
        <v>0.3849130369843653</v>
      </c>
      <c r="K57" s="1696">
        <f t="shared" si="24"/>
        <v>0.3849130369843653</v>
      </c>
      <c r="L57" s="1696">
        <f t="shared" si="25"/>
        <v>0.3849130369843653</v>
      </c>
      <c r="M57" s="1702">
        <f t="shared" si="26"/>
        <v>0.3849130369843653</v>
      </c>
      <c r="N57" s="1696"/>
      <c r="O57" s="1696"/>
      <c r="P57" s="1702"/>
      <c r="Q57" s="1704"/>
      <c r="S57" s="182"/>
      <c r="T57" s="182"/>
      <c r="U57" s="182"/>
      <c r="V57" s="182"/>
      <c r="W57" s="2277"/>
      <c r="X57" s="2239"/>
      <c r="Y57" s="1734">
        <f t="shared" si="35"/>
        <v>-0.055959056638281462</v>
      </c>
      <c r="Z57" s="1698">
        <f t="shared" si="35"/>
        <v>-0.055959056638281462</v>
      </c>
      <c r="AA57" s="1698">
        <f t="shared" si="35"/>
        <v>-0.055959056638281462</v>
      </c>
      <c r="AB57" s="1736">
        <f t="shared" si="35"/>
        <v>-0.055959056638281462</v>
      </c>
      <c r="AC57" s="1698">
        <f t="shared" si="32"/>
        <v>0.12617897990234511</v>
      </c>
      <c r="AD57" s="1698">
        <f t="shared" si="33"/>
        <v>0.12617897990234511</v>
      </c>
      <c r="AE57" s="1698">
        <f t="shared" si="27"/>
        <v>0.12617897990234511</v>
      </c>
      <c r="AF57" s="1698">
        <f t="shared" si="28"/>
        <v>0.12617897990234511</v>
      </c>
      <c r="AG57" s="1736">
        <f t="shared" si="29"/>
        <v>0.12617897990234511</v>
      </c>
      <c r="AH57" s="1698"/>
      <c r="AI57" s="1698"/>
      <c r="AJ57" s="1736"/>
      <c r="AK57" s="1698"/>
      <c r="AL57" s="182"/>
      <c r="AM57" s="182"/>
      <c r="AN57" s="182"/>
      <c r="AO57" s="126"/>
      <c r="AP57" s="114"/>
      <c r="AQ57" s="126"/>
      <c r="AR57" s="126"/>
      <c r="AS57" s="228"/>
      <c r="AT57" s="228"/>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6"/>
      <c r="BR57" s="226"/>
      <c r="BS57" s="226"/>
      <c r="BT57" s="226"/>
      <c r="BU57" s="226"/>
      <c r="BV57" s="226"/>
      <c r="BW57" s="226"/>
      <c r="BX57" s="114"/>
      <c r="BY57" s="114"/>
      <c r="BZ57" s="114"/>
      <c r="CA57" s="129"/>
      <c r="CB57" s="129"/>
      <c r="CC57" s="129"/>
      <c r="CD57" s="129"/>
      <c r="CE57" s="129"/>
      <c r="CF57" s="129"/>
      <c r="CG57" s="129"/>
      <c r="CH57" s="129"/>
      <c r="CI57" s="129"/>
      <c r="CJ57" s="129"/>
      <c r="CK57" s="129"/>
    </row>
    <row r="58" spans="1:89" s="181" customFormat="1" ht="3.95" customHeight="1">
      <c r="A58" s="126"/>
      <c r="B58" s="180"/>
      <c r="C58" s="2277"/>
      <c r="D58" s="2239"/>
      <c r="E58" s="1704">
        <f t="shared" si="34"/>
        <v>0.13636730435899053</v>
      </c>
      <c r="F58" s="1696">
        <f t="shared" si="34"/>
        <v>0.13636730435899053</v>
      </c>
      <c r="G58" s="1696">
        <f t="shared" si="34"/>
        <v>0.13636730435899053</v>
      </c>
      <c r="H58" s="1696">
        <f t="shared" si="34"/>
        <v>0.13636730435899053</v>
      </c>
      <c r="I58" s="1704">
        <f t="shared" si="30"/>
        <v>0.3849130369843653</v>
      </c>
      <c r="J58" s="1696">
        <f t="shared" si="31"/>
        <v>0.3849130369843653</v>
      </c>
      <c r="K58" s="1696">
        <f t="shared" si="24"/>
        <v>0.3849130369843653</v>
      </c>
      <c r="L58" s="1696">
        <f t="shared" si="25"/>
        <v>0.3849130369843653</v>
      </c>
      <c r="M58" s="1702">
        <f t="shared" si="26"/>
        <v>0.3849130369843653</v>
      </c>
      <c r="N58" s="1696"/>
      <c r="O58" s="1696"/>
      <c r="P58" s="1702"/>
      <c r="Q58" s="1704"/>
      <c r="S58" s="182"/>
      <c r="T58" s="182"/>
      <c r="U58" s="182"/>
      <c r="V58" s="182"/>
      <c r="W58" s="2277"/>
      <c r="X58" s="2239"/>
      <c r="Y58" s="1734">
        <f t="shared" si="35"/>
        <v>-0.055959056638281462</v>
      </c>
      <c r="Z58" s="1698">
        <f t="shared" si="35"/>
        <v>-0.055959056638281462</v>
      </c>
      <c r="AA58" s="1698">
        <f t="shared" si="35"/>
        <v>-0.055959056638281462</v>
      </c>
      <c r="AB58" s="1736">
        <f t="shared" si="35"/>
        <v>-0.055959056638281462</v>
      </c>
      <c r="AC58" s="1698">
        <f t="shared" si="32"/>
        <v>0.12617897990234511</v>
      </c>
      <c r="AD58" s="1698">
        <f t="shared" si="33"/>
        <v>0.12617897990234511</v>
      </c>
      <c r="AE58" s="1698">
        <f t="shared" si="27"/>
        <v>0.12617897990234511</v>
      </c>
      <c r="AF58" s="1698">
        <f t="shared" si="28"/>
        <v>0.12617897990234511</v>
      </c>
      <c r="AG58" s="1736">
        <f t="shared" si="29"/>
        <v>0.12617897990234511</v>
      </c>
      <c r="AH58" s="1698"/>
      <c r="AI58" s="1698"/>
      <c r="AJ58" s="1736"/>
      <c r="AK58" s="1698"/>
      <c r="AL58" s="182"/>
      <c r="AM58" s="182"/>
      <c r="AN58" s="182"/>
      <c r="AO58" s="126"/>
      <c r="AP58" s="114"/>
      <c r="AQ58" s="126"/>
      <c r="AR58" s="126"/>
      <c r="AS58" s="228"/>
      <c r="AT58" s="228"/>
      <c r="AU58" s="226"/>
      <c r="AV58" s="226"/>
      <c r="AW58" s="226"/>
      <c r="AX58" s="226"/>
      <c r="AY58" s="226"/>
      <c r="AZ58" s="226"/>
      <c r="BA58" s="226"/>
      <c r="BB58" s="226"/>
      <c r="BC58" s="226"/>
      <c r="BD58" s="226"/>
      <c r="BE58" s="226"/>
      <c r="BF58" s="226"/>
      <c r="BG58" s="226"/>
      <c r="BH58" s="226"/>
      <c r="BI58" s="226"/>
      <c r="BJ58" s="226"/>
      <c r="BK58" s="226"/>
      <c r="BL58" s="226"/>
      <c r="BM58" s="226"/>
      <c r="BN58" s="226"/>
      <c r="BO58" s="226"/>
      <c r="BP58" s="226"/>
      <c r="BQ58" s="226"/>
      <c r="BR58" s="226"/>
      <c r="BS58" s="226"/>
      <c r="BT58" s="226"/>
      <c r="BU58" s="226"/>
      <c r="BV58" s="226"/>
      <c r="BW58" s="226"/>
      <c r="BX58" s="114"/>
      <c r="BY58" s="114"/>
      <c r="BZ58" s="114"/>
      <c r="CA58" s="129"/>
      <c r="CB58" s="129"/>
      <c r="CC58" s="129"/>
      <c r="CD58" s="129"/>
      <c r="CE58" s="129"/>
      <c r="CF58" s="129"/>
      <c r="CG58" s="129"/>
      <c r="CH58" s="129"/>
      <c r="CI58" s="129"/>
      <c r="CJ58" s="129"/>
      <c r="CK58" s="129"/>
    </row>
    <row r="59" spans="1:89" s="181" customFormat="1" ht="3.95" customHeight="1">
      <c r="A59" s="126"/>
      <c r="B59" s="180"/>
      <c r="C59" s="2277"/>
      <c r="D59" s="2239"/>
      <c r="E59" s="1704">
        <f t="shared" si="34"/>
        <v>0.13636730435899053</v>
      </c>
      <c r="F59" s="1696">
        <f t="shared" si="34"/>
        <v>0.13636730435899053</v>
      </c>
      <c r="G59" s="1696">
        <f t="shared" si="34"/>
        <v>0.13636730435899053</v>
      </c>
      <c r="H59" s="1696">
        <f t="shared" si="34"/>
        <v>0.13636730435899053</v>
      </c>
      <c r="I59" s="1704">
        <f t="shared" si="30"/>
        <v>0.3849130369843653</v>
      </c>
      <c r="J59" s="1696">
        <f t="shared" si="31"/>
        <v>0.3849130369843653</v>
      </c>
      <c r="K59" s="1696">
        <f t="shared" si="24"/>
        <v>0.3849130369843653</v>
      </c>
      <c r="L59" s="1696">
        <f t="shared" si="25"/>
        <v>0.3849130369843653</v>
      </c>
      <c r="M59" s="1702">
        <f t="shared" si="26"/>
        <v>0.3849130369843653</v>
      </c>
      <c r="N59" s="1696"/>
      <c r="O59" s="1696"/>
      <c r="P59" s="1702"/>
      <c r="Q59" s="1704"/>
      <c r="S59" s="182"/>
      <c r="T59" s="182"/>
      <c r="U59" s="182"/>
      <c r="V59" s="182"/>
      <c r="W59" s="2277"/>
      <c r="X59" s="2239"/>
      <c r="Y59" s="1734">
        <f t="shared" si="35"/>
        <v>-0.055959056638281462</v>
      </c>
      <c r="Z59" s="1698">
        <f t="shared" si="35"/>
        <v>-0.055959056638281462</v>
      </c>
      <c r="AA59" s="1698">
        <f t="shared" si="35"/>
        <v>-0.055959056638281462</v>
      </c>
      <c r="AB59" s="1736">
        <f t="shared" si="35"/>
        <v>-0.055959056638281462</v>
      </c>
      <c r="AC59" s="1698">
        <f t="shared" si="32"/>
        <v>0.12617897990234511</v>
      </c>
      <c r="AD59" s="1698">
        <f t="shared" si="33"/>
        <v>0.12617897990234511</v>
      </c>
      <c r="AE59" s="1698">
        <f t="shared" si="27"/>
        <v>0.12617897990234511</v>
      </c>
      <c r="AF59" s="1698">
        <f t="shared" si="28"/>
        <v>0.12617897990234511</v>
      </c>
      <c r="AG59" s="1736">
        <f t="shared" si="29"/>
        <v>0.12617897990234511</v>
      </c>
      <c r="AH59" s="1698"/>
      <c r="AI59" s="1698"/>
      <c r="AJ59" s="1736"/>
      <c r="AK59" s="1698"/>
      <c r="AL59" s="182"/>
      <c r="AM59" s="182"/>
      <c r="AN59" s="182"/>
      <c r="AO59" s="126"/>
      <c r="AP59" s="114"/>
      <c r="AQ59" s="126"/>
      <c r="AR59" s="126"/>
      <c r="AS59" s="228"/>
      <c r="AT59" s="228"/>
      <c r="AU59" s="226"/>
      <c r="AV59" s="226"/>
      <c r="AW59" s="226"/>
      <c r="AX59" s="226"/>
      <c r="AY59" s="226"/>
      <c r="AZ59" s="226"/>
      <c r="BA59" s="226"/>
      <c r="BB59" s="226"/>
      <c r="BC59" s="226"/>
      <c r="BD59" s="226"/>
      <c r="BE59" s="226"/>
      <c r="BF59" s="226"/>
      <c r="BG59" s="226"/>
      <c r="BH59" s="226"/>
      <c r="BI59" s="226"/>
      <c r="BJ59" s="226"/>
      <c r="BK59" s="226"/>
      <c r="BL59" s="226"/>
      <c r="BM59" s="226"/>
      <c r="BN59" s="226"/>
      <c r="BO59" s="226"/>
      <c r="BP59" s="226"/>
      <c r="BQ59" s="226"/>
      <c r="BR59" s="226"/>
      <c r="BS59" s="226"/>
      <c r="BT59" s="226"/>
      <c r="BU59" s="226"/>
      <c r="BV59" s="226"/>
      <c r="BW59" s="226"/>
      <c r="BX59" s="114"/>
      <c r="BY59" s="114"/>
      <c r="BZ59" s="114"/>
      <c r="CA59" s="129"/>
      <c r="CB59" s="129"/>
      <c r="CC59" s="129"/>
      <c r="CD59" s="129"/>
      <c r="CE59" s="129"/>
      <c r="CF59" s="129"/>
      <c r="CG59" s="129"/>
      <c r="CH59" s="129"/>
      <c r="CI59" s="129"/>
      <c r="CJ59" s="129"/>
      <c r="CK59" s="129"/>
    </row>
    <row r="60" spans="1:89" s="181" customFormat="1" ht="3.95" customHeight="1">
      <c r="A60" s="126"/>
      <c r="B60" s="180"/>
      <c r="C60" s="2277"/>
      <c r="D60" s="2239"/>
      <c r="E60" s="1704">
        <f t="shared" si="34"/>
        <v>0.13636730435899053</v>
      </c>
      <c r="F60" s="1696">
        <f t="shared" si="34"/>
        <v>0.13636730435899053</v>
      </c>
      <c r="G60" s="1696">
        <f t="shared" si="34"/>
        <v>0.13636730435899053</v>
      </c>
      <c r="H60" s="1696">
        <f t="shared" si="34"/>
        <v>0.13636730435899053</v>
      </c>
      <c r="I60" s="1704">
        <f t="shared" si="30"/>
        <v>0.3849130369843653</v>
      </c>
      <c r="J60" s="1696">
        <f t="shared" si="31"/>
        <v>0.3849130369843653</v>
      </c>
      <c r="K60" s="1696">
        <f t="shared" si="24"/>
        <v>0.3849130369843653</v>
      </c>
      <c r="L60" s="1696">
        <f t="shared" si="25"/>
        <v>0.3849130369843653</v>
      </c>
      <c r="M60" s="1702">
        <f t="shared" si="26"/>
        <v>0.3849130369843653</v>
      </c>
      <c r="N60" s="1696"/>
      <c r="O60" s="1696"/>
      <c r="P60" s="1702"/>
      <c r="Q60" s="1704"/>
      <c r="S60" s="182"/>
      <c r="T60" s="182"/>
      <c r="U60" s="182"/>
      <c r="V60" s="182"/>
      <c r="W60" s="2277"/>
      <c r="X60" s="2239"/>
      <c r="Y60" s="1734">
        <f t="shared" si="35"/>
        <v>-0.055959056638281462</v>
      </c>
      <c r="Z60" s="1698">
        <f t="shared" si="35"/>
        <v>-0.055959056638281462</v>
      </c>
      <c r="AA60" s="1698">
        <f t="shared" si="35"/>
        <v>-0.055959056638281462</v>
      </c>
      <c r="AB60" s="1736">
        <f t="shared" si="35"/>
        <v>-0.055959056638281462</v>
      </c>
      <c r="AC60" s="1698">
        <f t="shared" si="32"/>
        <v>0.12617897990234511</v>
      </c>
      <c r="AD60" s="1698">
        <f t="shared" si="33"/>
        <v>0.12617897990234511</v>
      </c>
      <c r="AE60" s="1698">
        <f t="shared" si="27"/>
        <v>0.12617897990234511</v>
      </c>
      <c r="AF60" s="1698">
        <f t="shared" si="28"/>
        <v>0.12617897990234511</v>
      </c>
      <c r="AG60" s="1736">
        <f t="shared" si="29"/>
        <v>0.12617897990234511</v>
      </c>
      <c r="AH60" s="1698"/>
      <c r="AI60" s="1698"/>
      <c r="AJ60" s="1736"/>
      <c r="AK60" s="1698"/>
      <c r="AL60" s="182"/>
      <c r="AM60" s="182"/>
      <c r="AN60" s="182"/>
      <c r="AO60" s="126"/>
      <c r="AP60" s="114"/>
      <c r="AQ60" s="126"/>
      <c r="AR60" s="126"/>
      <c r="AS60" s="228"/>
      <c r="AT60" s="228"/>
      <c r="AU60" s="226"/>
      <c r="AV60" s="226"/>
      <c r="AW60" s="226"/>
      <c r="AX60" s="226"/>
      <c r="AY60" s="226"/>
      <c r="AZ60" s="226"/>
      <c r="BA60" s="226"/>
      <c r="BB60" s="226"/>
      <c r="BC60" s="226"/>
      <c r="BD60" s="226"/>
      <c r="BE60" s="226"/>
      <c r="BF60" s="226"/>
      <c r="BG60" s="226"/>
      <c r="BH60" s="226"/>
      <c r="BI60" s="226"/>
      <c r="BJ60" s="226"/>
      <c r="BK60" s="226"/>
      <c r="BL60" s="226"/>
      <c r="BM60" s="226"/>
      <c r="BN60" s="226"/>
      <c r="BO60" s="226"/>
      <c r="BP60" s="226"/>
      <c r="BQ60" s="226"/>
      <c r="BR60" s="226"/>
      <c r="BS60" s="226"/>
      <c r="BT60" s="226"/>
      <c r="BU60" s="226"/>
      <c r="BV60" s="226"/>
      <c r="BW60" s="226"/>
      <c r="BX60" s="114"/>
      <c r="BY60" s="114"/>
      <c r="BZ60" s="114"/>
      <c r="CA60" s="129"/>
      <c r="CB60" s="129"/>
      <c r="CC60" s="129"/>
      <c r="CD60" s="129"/>
      <c r="CE60" s="129"/>
      <c r="CF60" s="129"/>
      <c r="CG60" s="129"/>
      <c r="CH60" s="129"/>
      <c r="CI60" s="129"/>
      <c r="CJ60" s="129"/>
      <c r="CK60" s="129"/>
    </row>
    <row r="61" spans="1:89" s="181" customFormat="1" ht="3.95" customHeight="1">
      <c r="A61" s="126"/>
      <c r="B61" s="180"/>
      <c r="C61" s="2277"/>
      <c r="D61" s="2239"/>
      <c r="E61" s="1700">
        <f t="shared" si="34"/>
        <v>0.13636730435899053</v>
      </c>
      <c r="F61" s="1705">
        <f t="shared" si="34"/>
        <v>0.13636730435899053</v>
      </c>
      <c r="G61" s="1705">
        <f t="shared" si="34"/>
        <v>0.13636730435899053</v>
      </c>
      <c r="H61" s="1705">
        <f t="shared" si="34"/>
        <v>0.13636730435899053</v>
      </c>
      <c r="I61" s="1704">
        <f t="shared" si="30"/>
        <v>0.3849130369843653</v>
      </c>
      <c r="J61" s="1696">
        <f t="shared" si="31"/>
        <v>0.3849130369843653</v>
      </c>
      <c r="K61" s="1696">
        <f t="shared" si="24"/>
        <v>0.3849130369843653</v>
      </c>
      <c r="L61" s="1696">
        <f t="shared" si="25"/>
        <v>0.3849130369843653</v>
      </c>
      <c r="M61" s="1702">
        <f t="shared" si="26"/>
        <v>0.3849130369843653</v>
      </c>
      <c r="N61" s="1696"/>
      <c r="O61" s="1696"/>
      <c r="P61" s="1702"/>
      <c r="Q61" s="1704"/>
      <c r="S61" s="182"/>
      <c r="T61" s="182"/>
      <c r="U61" s="182"/>
      <c r="V61" s="182"/>
      <c r="W61" s="2277"/>
      <c r="X61" s="2239"/>
      <c r="Y61" s="1737">
        <f t="shared" si="35"/>
        <v>-0.055959056638281462</v>
      </c>
      <c r="Z61" s="1738">
        <f t="shared" si="35"/>
        <v>-0.055959056638281462</v>
      </c>
      <c r="AA61" s="1738">
        <f t="shared" si="35"/>
        <v>-0.055959056638281462</v>
      </c>
      <c r="AB61" s="1739">
        <f t="shared" si="35"/>
        <v>-0.055959056638281462</v>
      </c>
      <c r="AC61" s="1698">
        <f t="shared" si="32"/>
        <v>0.12617897990234511</v>
      </c>
      <c r="AD61" s="1698">
        <f t="shared" si="33"/>
        <v>0.12617897990234511</v>
      </c>
      <c r="AE61" s="1698">
        <f t="shared" si="27"/>
        <v>0.12617897990234511</v>
      </c>
      <c r="AF61" s="1698">
        <f t="shared" si="28"/>
        <v>0.12617897990234511</v>
      </c>
      <c r="AG61" s="1736">
        <f t="shared" si="29"/>
        <v>0.12617897990234511</v>
      </c>
      <c r="AH61" s="1698"/>
      <c r="AI61" s="1698"/>
      <c r="AJ61" s="1736"/>
      <c r="AK61" s="1698"/>
      <c r="AL61" s="182"/>
      <c r="AM61" s="182"/>
      <c r="AN61" s="182"/>
      <c r="AO61" s="126"/>
      <c r="AP61" s="114"/>
      <c r="AQ61" s="126"/>
      <c r="AR61" s="126"/>
      <c r="AS61" s="228"/>
      <c r="AT61" s="228"/>
      <c r="AU61" s="226"/>
      <c r="AV61" s="226"/>
      <c r="AW61" s="226"/>
      <c r="AX61" s="226"/>
      <c r="AY61" s="226"/>
      <c r="AZ61" s="226"/>
      <c r="BA61" s="226"/>
      <c r="BB61" s="226"/>
      <c r="BC61" s="226"/>
      <c r="BD61" s="226"/>
      <c r="BE61" s="226"/>
      <c r="BF61" s="226"/>
      <c r="BG61" s="226"/>
      <c r="BH61" s="226"/>
      <c r="BI61" s="226"/>
      <c r="BJ61" s="226"/>
      <c r="BK61" s="226"/>
      <c r="BL61" s="226"/>
      <c r="BM61" s="226"/>
      <c r="BN61" s="226"/>
      <c r="BO61" s="226"/>
      <c r="BP61" s="226"/>
      <c r="BQ61" s="226"/>
      <c r="BR61" s="226"/>
      <c r="BS61" s="226"/>
      <c r="BT61" s="226"/>
      <c r="BU61" s="226"/>
      <c r="BV61" s="226"/>
      <c r="BW61" s="226"/>
      <c r="BX61" s="114"/>
      <c r="BY61" s="114"/>
      <c r="BZ61" s="114"/>
      <c r="CA61" s="129"/>
      <c r="CB61" s="129"/>
      <c r="CC61" s="129"/>
      <c r="CD61" s="129"/>
      <c r="CE61" s="129"/>
      <c r="CF61" s="129"/>
      <c r="CG61" s="129"/>
      <c r="CH61" s="129"/>
      <c r="CI61" s="129"/>
      <c r="CJ61" s="129"/>
      <c r="CK61" s="129"/>
    </row>
    <row r="62" spans="1:89" s="181" customFormat="1" ht="3.95" customHeight="1">
      <c r="A62" s="126"/>
      <c r="B62" s="180"/>
      <c r="C62" s="2277"/>
      <c r="D62" s="2239"/>
      <c r="E62" s="1704"/>
      <c r="F62" s="1696"/>
      <c r="G62" s="1696"/>
      <c r="H62" s="1696"/>
      <c r="I62" s="1704">
        <f t="shared" si="30"/>
        <v>0.3849130369843653</v>
      </c>
      <c r="J62" s="1696">
        <f t="shared" si="31"/>
        <v>0.3849130369843653</v>
      </c>
      <c r="K62" s="1696">
        <f t="shared" si="24"/>
        <v>0.3849130369843653</v>
      </c>
      <c r="L62" s="1696">
        <f t="shared" si="25"/>
        <v>0.3849130369843653</v>
      </c>
      <c r="M62" s="1702">
        <f t="shared" si="26"/>
        <v>0.3849130369843653</v>
      </c>
      <c r="N62" s="1696"/>
      <c r="O62" s="1696"/>
      <c r="P62" s="1702"/>
      <c r="Q62" s="1704"/>
      <c r="S62" s="182"/>
      <c r="T62" s="182"/>
      <c r="U62" s="182"/>
      <c r="V62" s="182"/>
      <c r="W62" s="2277"/>
      <c r="X62" s="2239"/>
      <c r="Y62" s="1734"/>
      <c r="Z62" s="1698"/>
      <c r="AA62" s="1698"/>
      <c r="AB62" s="1736"/>
      <c r="AC62" s="1698">
        <f t="shared" si="32"/>
        <v>0.12617897990234511</v>
      </c>
      <c r="AD62" s="1698">
        <f t="shared" si="33"/>
        <v>0.12617897990234511</v>
      </c>
      <c r="AE62" s="1698">
        <f t="shared" si="27"/>
        <v>0.12617897990234511</v>
      </c>
      <c r="AF62" s="1698">
        <f t="shared" si="28"/>
        <v>0.12617897990234511</v>
      </c>
      <c r="AG62" s="1736">
        <f t="shared" si="29"/>
        <v>0.12617897990234511</v>
      </c>
      <c r="AH62" s="1698"/>
      <c r="AI62" s="1698"/>
      <c r="AJ62" s="1736"/>
      <c r="AK62" s="1698"/>
      <c r="AL62" s="182"/>
      <c r="AM62" s="182"/>
      <c r="AN62" s="182"/>
      <c r="AO62" s="126"/>
      <c r="AP62" s="114"/>
      <c r="AQ62" s="126"/>
      <c r="AR62" s="126"/>
      <c r="AS62" s="228"/>
      <c r="AT62" s="228"/>
      <c r="AU62" s="226"/>
      <c r="AV62" s="226"/>
      <c r="AW62" s="226"/>
      <c r="AX62" s="226"/>
      <c r="AY62" s="226"/>
      <c r="AZ62" s="226"/>
      <c r="BA62" s="226"/>
      <c r="BB62" s="226"/>
      <c r="BC62" s="226"/>
      <c r="BD62" s="226"/>
      <c r="BE62" s="226"/>
      <c r="BF62" s="226"/>
      <c r="BG62" s="226"/>
      <c r="BH62" s="226"/>
      <c r="BI62" s="226"/>
      <c r="BJ62" s="226"/>
      <c r="BK62" s="226"/>
      <c r="BL62" s="226"/>
      <c r="BM62" s="226"/>
      <c r="BN62" s="226"/>
      <c r="BO62" s="226"/>
      <c r="BP62" s="226"/>
      <c r="BQ62" s="226"/>
      <c r="BR62" s="226"/>
      <c r="BS62" s="226"/>
      <c r="BT62" s="226"/>
      <c r="BU62" s="226"/>
      <c r="BV62" s="226"/>
      <c r="BW62" s="226"/>
      <c r="BX62" s="114"/>
      <c r="BY62" s="114"/>
      <c r="BZ62" s="114"/>
      <c r="CA62" s="129"/>
      <c r="CB62" s="129"/>
      <c r="CC62" s="129"/>
      <c r="CD62" s="129"/>
      <c r="CE62" s="129"/>
      <c r="CF62" s="129"/>
      <c r="CG62" s="129"/>
      <c r="CH62" s="129"/>
      <c r="CI62" s="129"/>
      <c r="CJ62" s="129"/>
      <c r="CK62" s="129"/>
    </row>
    <row r="63" spans="1:89" s="181" customFormat="1" ht="3.95" customHeight="1">
      <c r="A63" s="126"/>
      <c r="B63" s="180"/>
      <c r="C63" s="2277"/>
      <c r="D63" s="2239"/>
      <c r="E63" s="1704"/>
      <c r="F63" s="1696"/>
      <c r="G63" s="1696"/>
      <c r="H63" s="1696"/>
      <c r="I63" s="1700">
        <f t="shared" si="30"/>
        <v>0.3849130369843653</v>
      </c>
      <c r="J63" s="1705">
        <f t="shared" si="31"/>
        <v>0.3849130369843653</v>
      </c>
      <c r="K63" s="1696">
        <f t="shared" si="24"/>
        <v>0.3849130369843653</v>
      </c>
      <c r="L63" s="1696">
        <f t="shared" si="25"/>
        <v>0.3849130369843653</v>
      </c>
      <c r="M63" s="1702">
        <f t="shared" si="26"/>
        <v>0.3849130369843653</v>
      </c>
      <c r="N63" s="1696"/>
      <c r="O63" s="1696"/>
      <c r="P63" s="1702"/>
      <c r="Q63" s="1704"/>
      <c r="S63" s="182"/>
      <c r="T63" s="182"/>
      <c r="U63" s="182"/>
      <c r="V63" s="182"/>
      <c r="W63" s="2277"/>
      <c r="X63" s="2239"/>
      <c r="Y63" s="1734"/>
      <c r="Z63" s="1698"/>
      <c r="AA63" s="1698"/>
      <c r="AB63" s="1736"/>
      <c r="AC63" s="1737">
        <f t="shared" si="32"/>
        <v>0.12617897990234511</v>
      </c>
      <c r="AD63" s="1738">
        <f t="shared" si="33"/>
        <v>0.12617897990234511</v>
      </c>
      <c r="AE63" s="1698">
        <f t="shared" si="27"/>
        <v>0.12617897990234511</v>
      </c>
      <c r="AF63" s="1698">
        <f t="shared" si="28"/>
        <v>0.12617897990234511</v>
      </c>
      <c r="AG63" s="1736">
        <f t="shared" si="29"/>
        <v>0.12617897990234511</v>
      </c>
      <c r="AH63" s="1698"/>
      <c r="AI63" s="1698"/>
      <c r="AJ63" s="1736"/>
      <c r="AK63" s="1698"/>
      <c r="AL63" s="182"/>
      <c r="AM63" s="182"/>
      <c r="AN63" s="182"/>
      <c r="AO63" s="126"/>
      <c r="AP63" s="114"/>
      <c r="AQ63" s="126"/>
      <c r="AR63" s="126"/>
      <c r="AS63" s="228"/>
      <c r="AT63" s="228"/>
      <c r="AU63" s="226"/>
      <c r="AV63" s="226"/>
      <c r="AW63" s="226"/>
      <c r="AX63" s="226"/>
      <c r="AY63" s="226"/>
      <c r="AZ63" s="226"/>
      <c r="BA63" s="226"/>
      <c r="BB63" s="226"/>
      <c r="BC63" s="226"/>
      <c r="BD63" s="226"/>
      <c r="BE63" s="226"/>
      <c r="BF63" s="226"/>
      <c r="BG63" s="226"/>
      <c r="BH63" s="226"/>
      <c r="BI63" s="226"/>
      <c r="BJ63" s="226"/>
      <c r="BK63" s="226"/>
      <c r="BL63" s="226"/>
      <c r="BM63" s="226"/>
      <c r="BN63" s="226"/>
      <c r="BO63" s="226"/>
      <c r="BP63" s="226"/>
      <c r="BQ63" s="226"/>
      <c r="BR63" s="226"/>
      <c r="BS63" s="226"/>
      <c r="BT63" s="226"/>
      <c r="BU63" s="226"/>
      <c r="BV63" s="226"/>
      <c r="BW63" s="226"/>
      <c r="BX63" s="114"/>
      <c r="BY63" s="114"/>
      <c r="BZ63" s="114"/>
      <c r="CA63" s="129"/>
      <c r="CB63" s="129"/>
      <c r="CC63" s="129"/>
      <c r="CD63" s="129"/>
      <c r="CE63" s="129"/>
      <c r="CF63" s="129"/>
      <c r="CG63" s="129"/>
      <c r="CH63" s="129"/>
      <c r="CI63" s="129"/>
      <c r="CJ63" s="129"/>
      <c r="CK63" s="129"/>
    </row>
    <row r="64" spans="1:89" s="181" customFormat="1" ht="3.95" customHeight="1">
      <c r="A64" s="126"/>
      <c r="B64" s="180"/>
      <c r="C64" s="2277"/>
      <c r="D64" s="2239"/>
      <c r="E64" s="1704"/>
      <c r="F64" s="1696"/>
      <c r="G64" s="1696"/>
      <c r="H64" s="1696"/>
      <c r="I64" s="1696"/>
      <c r="J64" s="1696"/>
      <c r="K64" s="1704">
        <f t="shared" si="24"/>
        <v>0.3849130369843653</v>
      </c>
      <c r="L64" s="1696">
        <f t="shared" si="25"/>
        <v>0.3849130369843653</v>
      </c>
      <c r="M64" s="1702">
        <f t="shared" si="26"/>
        <v>0.3849130369843653</v>
      </c>
      <c r="N64" s="1696"/>
      <c r="O64" s="1696"/>
      <c r="P64" s="1702"/>
      <c r="Q64" s="1704"/>
      <c r="S64" s="182"/>
      <c r="T64" s="182"/>
      <c r="U64" s="182"/>
      <c r="V64" s="182"/>
      <c r="W64" s="2277"/>
      <c r="X64" s="2239"/>
      <c r="Y64" s="1734"/>
      <c r="Z64" s="1698"/>
      <c r="AA64" s="1698"/>
      <c r="AB64" s="1698"/>
      <c r="AC64" s="1698"/>
      <c r="AD64" s="1735"/>
      <c r="AE64" s="1698">
        <f t="shared" si="27"/>
        <v>0.12617897990234511</v>
      </c>
      <c r="AF64" s="1698">
        <f t="shared" si="28"/>
        <v>0.12617897990234511</v>
      </c>
      <c r="AG64" s="1736">
        <f t="shared" si="29"/>
        <v>0.12617897990234511</v>
      </c>
      <c r="AH64" s="1698"/>
      <c r="AI64" s="1698"/>
      <c r="AJ64" s="1736"/>
      <c r="AK64" s="1698"/>
      <c r="AL64" s="182"/>
      <c r="AM64" s="182"/>
      <c r="AN64" s="182"/>
      <c r="AO64" s="126"/>
      <c r="AP64" s="114"/>
      <c r="AQ64" s="126"/>
      <c r="AR64" s="126"/>
      <c r="AS64" s="228"/>
      <c r="AT64" s="228"/>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6"/>
      <c r="BR64" s="226"/>
      <c r="BS64" s="226"/>
      <c r="BT64" s="226"/>
      <c r="BU64" s="226"/>
      <c r="BV64" s="226"/>
      <c r="BW64" s="226"/>
      <c r="BX64" s="114"/>
      <c r="BY64" s="114"/>
      <c r="BZ64" s="114"/>
      <c r="CA64" s="129"/>
      <c r="CB64" s="129"/>
      <c r="CC64" s="129"/>
      <c r="CD64" s="129"/>
      <c r="CE64" s="129"/>
      <c r="CF64" s="129"/>
      <c r="CG64" s="129"/>
      <c r="CH64" s="129"/>
      <c r="CI64" s="129"/>
      <c r="CJ64" s="129"/>
      <c r="CK64" s="129"/>
    </row>
    <row r="65" spans="1:89" s="181" customFormat="1" ht="2.25" customHeight="1">
      <c r="A65" s="126"/>
      <c r="B65" s="180"/>
      <c r="C65" s="2277"/>
      <c r="D65" s="1202"/>
      <c r="E65" s="1700"/>
      <c r="F65" s="1705"/>
      <c r="G65" s="1705"/>
      <c r="H65" s="1705"/>
      <c r="I65" s="1705"/>
      <c r="J65" s="1705"/>
      <c r="K65" s="1700">
        <f t="shared" si="24"/>
        <v>0.3849130369843653</v>
      </c>
      <c r="L65" s="1705">
        <f t="shared" si="25"/>
        <v>0.3849130369843653</v>
      </c>
      <c r="M65" s="1701">
        <f t="shared" si="26"/>
        <v>0.3849130369843653</v>
      </c>
      <c r="N65" s="1705"/>
      <c r="O65" s="1705"/>
      <c r="P65" s="1701"/>
      <c r="Q65" s="1704"/>
      <c r="S65" s="182"/>
      <c r="T65" s="182"/>
      <c r="U65" s="182"/>
      <c r="V65" s="182"/>
      <c r="W65" s="2277"/>
      <c r="X65" s="1202"/>
      <c r="Y65" s="1737"/>
      <c r="Z65" s="1738"/>
      <c r="AA65" s="1738"/>
      <c r="AB65" s="1738"/>
      <c r="AC65" s="1738"/>
      <c r="AD65" s="1739"/>
      <c r="AE65" s="1738">
        <f t="shared" si="27"/>
        <v>0.12617897990234511</v>
      </c>
      <c r="AF65" s="1738">
        <f t="shared" si="28"/>
        <v>0.12617897990234511</v>
      </c>
      <c r="AG65" s="1739">
        <f t="shared" si="29"/>
        <v>0.12617897990234511</v>
      </c>
      <c r="AH65" s="1738"/>
      <c r="AI65" s="1738"/>
      <c r="AJ65" s="1739"/>
      <c r="AK65" s="1698"/>
      <c r="AL65" s="182"/>
      <c r="AM65" s="182"/>
      <c r="AN65" s="182"/>
      <c r="AO65" s="126"/>
      <c r="AP65" s="114"/>
      <c r="AQ65" s="126"/>
      <c r="AR65" s="126"/>
      <c r="AS65" s="228"/>
      <c r="AT65" s="228"/>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c r="BW65" s="226"/>
      <c r="BX65" s="114"/>
      <c r="BY65" s="114"/>
      <c r="BZ65" s="114"/>
      <c r="CA65" s="129"/>
      <c r="CB65" s="129"/>
      <c r="CC65" s="129"/>
      <c r="CD65" s="129"/>
      <c r="CE65" s="129"/>
      <c r="CF65" s="129"/>
      <c r="CG65" s="129"/>
      <c r="CH65" s="129"/>
      <c r="CI65" s="129"/>
      <c r="CJ65" s="129"/>
      <c r="CK65" s="129"/>
    </row>
    <row r="66" spans="1:89" s="181" customFormat="1" ht="9.95" customHeight="1">
      <c r="A66" s="126"/>
      <c r="B66" s="180"/>
      <c r="C66" s="1202"/>
      <c r="D66" s="1202"/>
      <c r="E66" s="1788" t="str">
        <f>AW134</f>
        <v>planned purchase</v>
      </c>
      <c r="F66" s="1789"/>
      <c r="G66" s="1789"/>
      <c r="H66" s="1789"/>
      <c r="I66" s="1789"/>
      <c r="J66" s="1789"/>
      <c r="K66" s="1789"/>
      <c r="L66" s="1789"/>
      <c r="M66" s="1789"/>
      <c r="N66" s="1789"/>
      <c r="O66" s="1789"/>
      <c r="P66" s="1790" t="str">
        <f>BH134</f>
        <v>shopping</v>
      </c>
      <c r="Q66" s="1696"/>
      <c r="S66" s="182"/>
      <c r="T66" s="182"/>
      <c r="U66" s="182"/>
      <c r="V66" s="182"/>
      <c r="W66" s="1202"/>
      <c r="X66" s="1202"/>
      <c r="Y66" s="1788" t="str">
        <f>BK134</f>
        <v>planned purchase</v>
      </c>
      <c r="Z66" s="1789"/>
      <c r="AA66" s="1789"/>
      <c r="AB66" s="1789"/>
      <c r="AC66" s="1789"/>
      <c r="AD66" s="1789"/>
      <c r="AE66" s="1789"/>
      <c r="AF66" s="1789"/>
      <c r="AG66" s="1789"/>
      <c r="AH66" s="1789"/>
      <c r="AI66" s="1789"/>
      <c r="AJ66" s="1790" t="str">
        <f>BV134</f>
        <v>shopping</v>
      </c>
      <c r="AK66" s="1698"/>
      <c r="AL66" s="182"/>
      <c r="AM66" s="182"/>
      <c r="AN66" s="182"/>
      <c r="AO66" s="126"/>
      <c r="AP66" s="114"/>
      <c r="AQ66" s="126"/>
      <c r="AR66" s="126"/>
      <c r="AS66" s="228"/>
      <c r="AT66" s="228"/>
      <c r="AU66" s="226"/>
      <c r="AV66" s="226"/>
      <c r="AW66" s="226"/>
      <c r="AX66" s="226"/>
      <c r="AY66" s="226"/>
      <c r="AZ66" s="226"/>
      <c r="BA66" s="226"/>
      <c r="BB66" s="226"/>
      <c r="BC66" s="226"/>
      <c r="BD66" s="226"/>
      <c r="BE66" s="226"/>
      <c r="BF66" s="226"/>
      <c r="BG66" s="226"/>
      <c r="BH66" s="226"/>
      <c r="BI66" s="226"/>
      <c r="BJ66" s="226"/>
      <c r="BK66" s="226"/>
      <c r="BL66" s="226"/>
      <c r="BM66" s="226"/>
      <c r="BN66" s="226"/>
      <c r="BO66" s="226"/>
      <c r="BP66" s="226"/>
      <c r="BQ66" s="226"/>
      <c r="BR66" s="226"/>
      <c r="BS66" s="226"/>
      <c r="BT66" s="226"/>
      <c r="BU66" s="226"/>
      <c r="BV66" s="226"/>
      <c r="BW66" s="226"/>
      <c r="BX66" s="114"/>
      <c r="BY66" s="114"/>
      <c r="BZ66" s="114"/>
      <c r="CA66" s="129"/>
      <c r="CB66" s="129"/>
      <c r="CC66" s="129"/>
      <c r="CD66" s="129"/>
      <c r="CE66" s="129"/>
      <c r="CF66" s="129"/>
      <c r="CG66" s="129"/>
      <c r="CH66" s="129"/>
      <c r="CI66" s="129"/>
      <c r="CJ66" s="129"/>
      <c r="CK66" s="129"/>
    </row>
    <row r="67" spans="1:89" s="181" customFormat="1" ht="9.95" customHeight="1">
      <c r="A67" s="126"/>
      <c r="B67" s="180"/>
      <c r="C67" s="1202"/>
      <c r="D67" s="1202"/>
      <c r="E67" s="1788" t="str">
        <f t="shared" si="36" ref="E67:E68">AW135</f>
        <v>regular customers</v>
      </c>
      <c r="F67" s="1789"/>
      <c r="G67" s="1789"/>
      <c r="H67" s="1789"/>
      <c r="I67" s="1789"/>
      <c r="J67" s="1789"/>
      <c r="K67" s="1789"/>
      <c r="L67" s="1789"/>
      <c r="M67" s="1789"/>
      <c r="N67" s="1789"/>
      <c r="O67" s="1789"/>
      <c r="P67" s="1790" t="str">
        <f t="shared" si="37" ref="P67:P68">BH135</f>
        <v>passing trade</v>
      </c>
      <c r="Q67" s="1696"/>
      <c r="S67" s="182"/>
      <c r="T67" s="182"/>
      <c r="U67" s="182"/>
      <c r="V67" s="182"/>
      <c r="W67" s="1202"/>
      <c r="X67" s="1202"/>
      <c r="Y67" s="1788" t="str">
        <f t="shared" si="38" ref="Y67:Y68">BK135</f>
        <v>regular customers</v>
      </c>
      <c r="Z67" s="1789"/>
      <c r="AA67" s="1789"/>
      <c r="AB67" s="1789"/>
      <c r="AC67" s="1789"/>
      <c r="AD67" s="1789"/>
      <c r="AE67" s="1789"/>
      <c r="AF67" s="1789"/>
      <c r="AG67" s="1789"/>
      <c r="AH67" s="1789"/>
      <c r="AI67" s="1789"/>
      <c r="AJ67" s="1790" t="str">
        <f t="shared" si="39" ref="AJ67:AJ68">BV135</f>
        <v>passing trade</v>
      </c>
      <c r="AK67" s="1698"/>
      <c r="AL67" s="182"/>
      <c r="AM67" s="182"/>
      <c r="AN67" s="182"/>
      <c r="AO67" s="126"/>
      <c r="AP67" s="114"/>
      <c r="AQ67" s="126"/>
      <c r="AR67" s="126"/>
      <c r="AS67" s="228"/>
      <c r="AT67" s="228"/>
      <c r="AU67" s="226"/>
      <c r="AV67" s="226"/>
      <c r="AW67" s="226"/>
      <c r="AX67" s="226"/>
      <c r="AY67" s="226"/>
      <c r="AZ67" s="226"/>
      <c r="BA67" s="226"/>
      <c r="BB67" s="226"/>
      <c r="BC67" s="226"/>
      <c r="BD67" s="226"/>
      <c r="BE67" s="226"/>
      <c r="BF67" s="226"/>
      <c r="BG67" s="226"/>
      <c r="BH67" s="226"/>
      <c r="BI67" s="226"/>
      <c r="BJ67" s="226"/>
      <c r="BK67" s="226"/>
      <c r="BL67" s="226"/>
      <c r="BM67" s="226"/>
      <c r="BN67" s="226"/>
      <c r="BO67" s="226"/>
      <c r="BP67" s="226"/>
      <c r="BQ67" s="226"/>
      <c r="BR67" s="226"/>
      <c r="BS67" s="226"/>
      <c r="BT67" s="226"/>
      <c r="BU67" s="226"/>
      <c r="BV67" s="226"/>
      <c r="BW67" s="226"/>
      <c r="BX67" s="114"/>
      <c r="BY67" s="114"/>
      <c r="BZ67" s="114"/>
      <c r="CA67" s="129"/>
      <c r="CB67" s="129"/>
      <c r="CC67" s="129"/>
      <c r="CD67" s="129"/>
      <c r="CE67" s="129"/>
      <c r="CF67" s="129"/>
      <c r="CG67" s="129"/>
      <c r="CH67" s="129"/>
      <c r="CI67" s="129"/>
      <c r="CJ67" s="129"/>
      <c r="CK67" s="129"/>
    </row>
    <row r="68" spans="1:89" s="181" customFormat="1" ht="9.95" customHeight="1">
      <c r="A68" s="126"/>
      <c r="B68" s="180"/>
      <c r="C68" s="1202"/>
      <c r="D68" s="1202"/>
      <c r="E68" s="1788" t="str">
        <f t="shared" si="36"/>
        <v>one-stop purchase</v>
      </c>
      <c r="F68" s="1789"/>
      <c r="G68" s="1789"/>
      <c r="H68" s="1789"/>
      <c r="I68" s="1789"/>
      <c r="J68" s="1789"/>
      <c r="K68" s="1789"/>
      <c r="L68" s="1789"/>
      <c r="M68" s="1789"/>
      <c r="N68" s="1789"/>
      <c r="O68" s="1789"/>
      <c r="P68" s="1790" t="str">
        <f t="shared" si="37"/>
        <v>linked purchases</v>
      </c>
      <c r="Q68" s="1696"/>
      <c r="S68" s="182"/>
      <c r="T68" s="182"/>
      <c r="U68" s="182"/>
      <c r="V68" s="182"/>
      <c r="W68" s="1202"/>
      <c r="X68" s="1202"/>
      <c r="Y68" s="1788" t="str">
        <f t="shared" si="38"/>
        <v>one-stop purchase</v>
      </c>
      <c r="Z68" s="1789"/>
      <c r="AA68" s="1789"/>
      <c r="AB68" s="1789"/>
      <c r="AC68" s="1789"/>
      <c r="AD68" s="1789"/>
      <c r="AE68" s="1789"/>
      <c r="AF68" s="1789"/>
      <c r="AG68" s="1789"/>
      <c r="AH68" s="1789"/>
      <c r="AI68" s="1789"/>
      <c r="AJ68" s="1790" t="str">
        <f t="shared" si="39"/>
        <v>linked purchases</v>
      </c>
      <c r="AK68" s="1698"/>
      <c r="AL68" s="182"/>
      <c r="AM68" s="182"/>
      <c r="AN68" s="182"/>
      <c r="AO68" s="126"/>
      <c r="AP68" s="114"/>
      <c r="AQ68" s="126"/>
      <c r="AR68" s="126"/>
      <c r="AS68" s="228"/>
      <c r="AT68" s="228"/>
      <c r="AU68" s="226"/>
      <c r="AV68" s="226"/>
      <c r="AW68" s="226"/>
      <c r="AX68" s="226"/>
      <c r="AY68" s="226"/>
      <c r="AZ68" s="226"/>
      <c r="BA68" s="226"/>
      <c r="BB68" s="226"/>
      <c r="BC68" s="226"/>
      <c r="BD68" s="226"/>
      <c r="BE68" s="226"/>
      <c r="BF68" s="226"/>
      <c r="BG68" s="226"/>
      <c r="BH68" s="226"/>
      <c r="BI68" s="226"/>
      <c r="BJ68" s="226"/>
      <c r="BK68" s="226"/>
      <c r="BL68" s="226"/>
      <c r="BM68" s="226"/>
      <c r="BN68" s="226"/>
      <c r="BO68" s="226"/>
      <c r="BP68" s="226"/>
      <c r="BQ68" s="226"/>
      <c r="BR68" s="226"/>
      <c r="BS68" s="226"/>
      <c r="BT68" s="226"/>
      <c r="BU68" s="226"/>
      <c r="BV68" s="226"/>
      <c r="BW68" s="226"/>
      <c r="BX68" s="114"/>
      <c r="BY68" s="114"/>
      <c r="BZ68" s="114"/>
      <c r="CA68" s="129"/>
      <c r="CB68" s="129"/>
      <c r="CC68" s="129"/>
      <c r="CD68" s="129"/>
      <c r="CE68" s="129"/>
      <c r="CF68" s="129"/>
      <c r="CG68" s="129"/>
      <c r="CH68" s="129"/>
      <c r="CI68" s="129"/>
      <c r="CJ68" s="129"/>
      <c r="CK68" s="129"/>
    </row>
    <row r="69" spans="1:89" ht="20.25" customHeight="1">
      <c r="A69" s="114"/>
      <c r="B69" s="661"/>
      <c r="C69" s="1707"/>
      <c r="D69" s="2280" t="str">
        <f>AW137</f>
        <v>Consumption motivation</v>
      </c>
      <c r="E69" s="2281"/>
      <c r="F69" s="2281"/>
      <c r="G69" s="2281"/>
      <c r="H69" s="2281"/>
      <c r="I69" s="2281"/>
      <c r="J69" s="2281"/>
      <c r="K69" s="2281"/>
      <c r="L69" s="2281"/>
      <c r="M69" s="2281"/>
      <c r="N69" s="2281"/>
      <c r="O69" s="2281"/>
      <c r="P69" s="2281"/>
      <c r="Q69" s="1708"/>
      <c r="R69" s="780"/>
      <c r="S69" s="780"/>
      <c r="T69" s="780"/>
      <c r="U69" s="780"/>
      <c r="V69" s="780"/>
      <c r="W69" s="1709"/>
      <c r="X69" s="2282" t="str">
        <f>BK137</f>
        <v>Consumption motivation</v>
      </c>
      <c r="Y69" s="2282"/>
      <c r="Z69" s="2282"/>
      <c r="AA69" s="2282"/>
      <c r="AB69" s="2282"/>
      <c r="AC69" s="2282"/>
      <c r="AD69" s="2282"/>
      <c r="AE69" s="2282"/>
      <c r="AF69" s="2282"/>
      <c r="AG69" s="2282"/>
      <c r="AH69" s="2282"/>
      <c r="AI69" s="2282"/>
      <c r="AJ69" s="1710"/>
      <c r="AK69" s="1709"/>
      <c r="AL69" s="1709"/>
      <c r="AM69" s="1709"/>
      <c r="AO69" s="114"/>
      <c r="AP69" s="114"/>
      <c r="AQ69" s="114"/>
      <c r="AR69" s="114"/>
      <c r="AS69" s="224"/>
      <c r="AT69" s="224"/>
      <c r="AU69" s="226"/>
      <c r="AV69" s="226"/>
      <c r="AW69" s="226"/>
      <c r="AX69" s="226"/>
      <c r="AY69" s="226"/>
      <c r="AZ69" s="226"/>
      <c r="BA69" s="226"/>
      <c r="BB69" s="226"/>
      <c r="BC69" s="226"/>
      <c r="BD69" s="226"/>
      <c r="BE69" s="226"/>
      <c r="BF69" s="226"/>
      <c r="BG69" s="226"/>
      <c r="BH69" s="226"/>
      <c r="BI69" s="226"/>
      <c r="BJ69" s="226"/>
      <c r="BK69" s="226"/>
      <c r="BL69" s="226"/>
      <c r="BM69" s="226"/>
      <c r="BN69" s="226"/>
      <c r="BO69" s="226"/>
      <c r="BP69" s="226"/>
      <c r="BQ69" s="226"/>
      <c r="BR69" s="226"/>
      <c r="BS69" s="226"/>
      <c r="BT69" s="226"/>
      <c r="BU69" s="226"/>
      <c r="BV69" s="226"/>
      <c r="BW69" s="226"/>
      <c r="BX69" s="114"/>
      <c r="BY69" s="114"/>
      <c r="BZ69" s="114"/>
      <c r="CA69" s="129"/>
      <c r="CB69" s="129"/>
      <c r="CC69" s="129"/>
      <c r="CD69" s="129"/>
      <c r="CE69" s="129"/>
      <c r="CF69" s="129"/>
      <c r="CG69" s="129"/>
      <c r="CH69" s="129"/>
      <c r="CI69" s="129"/>
      <c r="CJ69" s="129"/>
      <c r="CK69" s="129"/>
    </row>
    <row r="70" spans="1:89" ht="12" customHeight="1">
      <c r="A70" s="114"/>
      <c r="B70" s="661"/>
      <c r="C70" s="1707"/>
      <c r="D70" s="1357"/>
      <c r="E70" s="1361"/>
      <c r="F70" s="1361"/>
      <c r="G70" s="1361"/>
      <c r="H70" s="1361"/>
      <c r="I70" s="1361"/>
      <c r="J70" s="1361"/>
      <c r="K70" s="1361"/>
      <c r="L70" s="1361"/>
      <c r="M70" s="1361"/>
      <c r="N70" s="1361"/>
      <c r="O70" s="1361"/>
      <c r="P70" s="1361"/>
      <c r="Q70" s="1708"/>
      <c r="R70" s="780"/>
      <c r="S70" s="780"/>
      <c r="T70" s="780"/>
      <c r="U70" s="780"/>
      <c r="V70" s="780"/>
      <c r="W70" s="1709"/>
      <c r="X70" s="1710"/>
      <c r="Y70" s="1710"/>
      <c r="Z70" s="1710"/>
      <c r="AA70" s="1710"/>
      <c r="AB70" s="1710"/>
      <c r="AC70" s="1710"/>
      <c r="AD70" s="1710"/>
      <c r="AE70" s="1710"/>
      <c r="AF70" s="1710"/>
      <c r="AG70" s="1710"/>
      <c r="AH70" s="1710"/>
      <c r="AI70" s="1710"/>
      <c r="AJ70" s="1710"/>
      <c r="AK70" s="1709"/>
      <c r="AL70" s="1709"/>
      <c r="AM70" s="1709"/>
      <c r="AO70" s="114"/>
      <c r="AP70" s="114"/>
      <c r="AQ70" s="114"/>
      <c r="AR70" s="114"/>
      <c r="AS70" s="224"/>
      <c r="AT70" s="224"/>
      <c r="AU70" s="226"/>
      <c r="AV70" s="226"/>
      <c r="AW70" s="226"/>
      <c r="AX70" s="226"/>
      <c r="AY70" s="226"/>
      <c r="AZ70" s="226"/>
      <c r="BA70" s="226"/>
      <c r="BB70" s="226"/>
      <c r="BC70" s="226"/>
      <c r="BD70" s="226"/>
      <c r="BE70" s="226"/>
      <c r="BF70" s="226"/>
      <c r="BG70" s="226"/>
      <c r="BH70" s="226"/>
      <c r="BI70" s="226"/>
      <c r="BJ70" s="226"/>
      <c r="BK70" s="226"/>
      <c r="BL70" s="226"/>
      <c r="BM70" s="226"/>
      <c r="BN70" s="226"/>
      <c r="BO70" s="226"/>
      <c r="BP70" s="226"/>
      <c r="BQ70" s="226"/>
      <c r="BR70" s="226"/>
      <c r="BS70" s="226"/>
      <c r="BT70" s="226"/>
      <c r="BU70" s="226"/>
      <c r="BV70" s="226"/>
      <c r="BW70" s="226"/>
      <c r="BX70" s="114"/>
      <c r="BY70" s="114"/>
      <c r="BZ70" s="114"/>
      <c r="CA70" s="129"/>
      <c r="CB70" s="129"/>
      <c r="CC70" s="129"/>
      <c r="CD70" s="129"/>
      <c r="CE70" s="129"/>
      <c r="CF70" s="129"/>
      <c r="CG70" s="129"/>
      <c r="CH70" s="129"/>
      <c r="CI70" s="129"/>
      <c r="CJ70" s="129"/>
      <c r="CK70" s="129"/>
    </row>
    <row r="71" spans="1:89" ht="12" customHeight="1">
      <c r="A71" s="114"/>
      <c r="B71" s="661"/>
      <c r="C71" s="2283" t="str">
        <f>AV139</f>
        <v>&lt;5</v>
      </c>
      <c r="D71" s="2249"/>
      <c r="E71" s="2249"/>
      <c r="F71" s="2284" t="str">
        <f>AW139</f>
        <v>5 bis 10</v>
      </c>
      <c r="G71" s="2284"/>
      <c r="H71" s="2284"/>
      <c r="I71" s="2240" t="str">
        <f>AX139</f>
        <v>10 bis 15</v>
      </c>
      <c r="J71" s="2240"/>
      <c r="K71" s="2240"/>
      <c r="L71" s="2240"/>
      <c r="M71" s="2240"/>
      <c r="N71" s="2241" t="str">
        <f>AY139</f>
        <v>15 bis 20</v>
      </c>
      <c r="O71" s="2241"/>
      <c r="P71" s="2241"/>
      <c r="Q71" s="2241"/>
      <c r="R71" s="2271" t="str">
        <f>AZ139</f>
        <v>20 bis 25</v>
      </c>
      <c r="S71" s="2271"/>
      <c r="T71" s="2271"/>
      <c r="U71" s="2272"/>
      <c r="V71" s="2169" t="str">
        <f>BA139</f>
        <v>Per cent (%)</v>
      </c>
      <c r="W71" s="2169"/>
      <c r="X71" s="2169"/>
      <c r="Y71" s="181"/>
      <c r="Z71" s="181"/>
      <c r="AA71" s="181"/>
      <c r="AB71" s="181"/>
      <c r="AC71" s="181"/>
      <c r="AD71" s="181"/>
      <c r="AE71" s="181"/>
      <c r="AF71" s="181"/>
      <c r="AG71" s="181"/>
      <c r="AH71" s="181"/>
      <c r="AI71" s="181"/>
      <c r="AJ71" s="181"/>
      <c r="AK71" s="181"/>
      <c r="AL71" s="181"/>
      <c r="AM71" s="181"/>
      <c r="AN71" s="181"/>
      <c r="AO71" s="114"/>
      <c r="AP71" s="114"/>
      <c r="AQ71" s="114"/>
      <c r="AR71" s="763"/>
      <c r="AS71" s="224"/>
      <c r="AT71" s="224"/>
      <c r="AU71" s="226"/>
      <c r="AV71" s="226"/>
      <c r="AW71" s="226"/>
      <c r="AX71" s="226"/>
      <c r="AY71" s="226"/>
      <c r="AZ71" s="226"/>
      <c r="BA71" s="226"/>
      <c r="BB71" s="226"/>
      <c r="BC71" s="226"/>
      <c r="BD71" s="226"/>
      <c r="BE71" s="226"/>
      <c r="BF71" s="226"/>
      <c r="BG71" s="226"/>
      <c r="BH71" s="226"/>
      <c r="BI71" s="226"/>
      <c r="BJ71" s="226"/>
      <c r="BK71" s="226"/>
      <c r="BL71" s="226"/>
      <c r="BM71" s="226"/>
      <c r="BN71" s="226"/>
      <c r="BO71" s="226"/>
      <c r="BP71" s="226"/>
      <c r="BQ71" s="226"/>
      <c r="BR71" s="226"/>
      <c r="BS71" s="226"/>
      <c r="BT71" s="226"/>
      <c r="BU71" s="226"/>
      <c r="BV71" s="226"/>
      <c r="BW71" s="226"/>
      <c r="BX71" s="114"/>
      <c r="BY71" s="114"/>
      <c r="BZ71" s="114"/>
      <c r="CA71" s="129"/>
      <c r="CB71" s="129"/>
      <c r="CC71" s="129"/>
      <c r="CD71" s="129"/>
      <c r="CE71" s="129"/>
      <c r="CF71" s="129"/>
      <c r="CG71" s="129"/>
      <c r="CH71" s="129"/>
      <c r="CI71" s="129"/>
      <c r="CJ71" s="129"/>
      <c r="CK71" s="129"/>
    </row>
    <row r="72" spans="1:89" ht="5.1" customHeight="1">
      <c r="A72" s="114"/>
      <c r="B72" s="661"/>
      <c r="C72" s="1357"/>
      <c r="D72" s="1357"/>
      <c r="E72" s="1357"/>
      <c r="F72" s="1357"/>
      <c r="G72" s="1357"/>
      <c r="H72" s="1357"/>
      <c r="I72" s="1357"/>
      <c r="J72" s="1357"/>
      <c r="K72" s="1711"/>
      <c r="L72" s="1711"/>
      <c r="M72" s="1711"/>
      <c r="N72" s="1711"/>
      <c r="O72" s="1711"/>
      <c r="P72" s="1357"/>
      <c r="Q72" s="181"/>
      <c r="R72" s="181"/>
      <c r="S72" s="181"/>
      <c r="T72" s="181"/>
      <c r="U72" s="181"/>
      <c r="V72" s="181"/>
      <c r="W72" s="181"/>
      <c r="X72" s="181"/>
      <c r="Y72" s="181"/>
      <c r="Z72" s="1712"/>
      <c r="AA72" s="1712"/>
      <c r="AB72" s="1712"/>
      <c r="AC72" s="1712"/>
      <c r="AD72" s="1712"/>
      <c r="AE72" s="1712"/>
      <c r="AF72" s="1712"/>
      <c r="AG72" s="1712"/>
      <c r="AH72" s="1712"/>
      <c r="AI72" s="1712"/>
      <c r="AJ72" s="1712"/>
      <c r="AK72" s="1712"/>
      <c r="AL72" s="1712"/>
      <c r="AM72" s="1712"/>
      <c r="AN72" s="1712"/>
      <c r="AO72" s="114"/>
      <c r="AP72" s="114"/>
      <c r="AQ72" s="114"/>
      <c r="AR72" s="763"/>
      <c r="AS72" s="224"/>
      <c r="AT72" s="224"/>
      <c r="AU72" s="226"/>
      <c r="AV72" s="226"/>
      <c r="AW72" s="226"/>
      <c r="AX72" s="226"/>
      <c r="AY72" s="226"/>
      <c r="AZ72" s="226"/>
      <c r="BA72" s="226"/>
      <c r="BB72" s="226"/>
      <c r="BC72" s="226"/>
      <c r="BD72" s="226"/>
      <c r="BE72" s="226"/>
      <c r="BF72" s="226"/>
      <c r="BG72" s="226"/>
      <c r="BH72" s="226"/>
      <c r="BI72" s="226"/>
      <c r="BJ72" s="226"/>
      <c r="BK72" s="226"/>
      <c r="BL72" s="226"/>
      <c r="BM72" s="226"/>
      <c r="BN72" s="226"/>
      <c r="BO72" s="226"/>
      <c r="BP72" s="226"/>
      <c r="BQ72" s="226"/>
      <c r="BR72" s="226"/>
      <c r="BS72" s="226"/>
      <c r="BT72" s="226"/>
      <c r="BU72" s="226"/>
      <c r="BV72" s="226"/>
      <c r="BW72" s="226"/>
      <c r="BX72" s="114"/>
      <c r="BY72" s="114"/>
      <c r="BZ72" s="114"/>
      <c r="CA72" s="129"/>
      <c r="CB72" s="129"/>
      <c r="CC72" s="129"/>
      <c r="CD72" s="129"/>
      <c r="CE72" s="129"/>
      <c r="CF72" s="129"/>
      <c r="CG72" s="129"/>
      <c r="CH72" s="129"/>
      <c r="CI72" s="129"/>
      <c r="CJ72" s="129"/>
      <c r="CK72" s="129"/>
    </row>
    <row r="73" spans="1:89" ht="12" customHeight="1">
      <c r="A73" s="114"/>
      <c r="B73" s="661"/>
      <c r="C73" s="2245" t="str">
        <f>AV140</f>
        <v>&lt;-10</v>
      </c>
      <c r="D73" s="2246"/>
      <c r="E73" s="2246"/>
      <c r="F73" s="2247" t="str">
        <f>AW140</f>
        <v>-10 bis -6</v>
      </c>
      <c r="G73" s="2247"/>
      <c r="H73" s="2247"/>
      <c r="I73" s="2248" t="str">
        <f>AX140</f>
        <v>-6 bis -2</v>
      </c>
      <c r="J73" s="2248"/>
      <c r="K73" s="2248"/>
      <c r="L73" s="2248"/>
      <c r="M73" s="2248"/>
      <c r="N73" s="2249" t="str">
        <f>AY140</f>
        <v>-2 bis 2</v>
      </c>
      <c r="O73" s="2249"/>
      <c r="P73" s="2249"/>
      <c r="Q73" s="2249"/>
      <c r="R73" s="2273" t="str">
        <f>AZ140</f>
        <v>2 bis 6</v>
      </c>
      <c r="S73" s="2273"/>
      <c r="T73" s="2273"/>
      <c r="U73" s="2273"/>
      <c r="V73" s="2268" t="str">
        <f>BA140</f>
        <v>6 bis 10</v>
      </c>
      <c r="W73" s="2268"/>
      <c r="X73" s="2268"/>
      <c r="Y73" s="2269" t="str">
        <f>BB140</f>
        <v>&gt;10</v>
      </c>
      <c r="Z73" s="2269"/>
      <c r="AA73" s="2270"/>
      <c r="AB73" s="2274" t="str">
        <f>BC140</f>
        <v>Percentage point (PP)</v>
      </c>
      <c r="AC73" s="2169"/>
      <c r="AD73" s="2169"/>
      <c r="AE73" s="2169"/>
      <c r="AF73" s="2169"/>
      <c r="AG73" s="2169"/>
      <c r="AH73" s="2169"/>
      <c r="AI73" s="2169"/>
      <c r="AJ73" s="2169"/>
      <c r="AK73" s="2169"/>
      <c r="AL73" s="2169"/>
      <c r="AM73" s="2169"/>
      <c r="AO73" s="114"/>
      <c r="AP73" s="114"/>
      <c r="AQ73" s="763"/>
      <c r="AR73" s="126"/>
      <c r="AS73" s="224"/>
      <c r="AT73" s="224"/>
      <c r="AU73" s="226"/>
      <c r="AV73" s="226"/>
      <c r="AW73" s="226"/>
      <c r="AX73" s="226"/>
      <c r="AY73" s="226"/>
      <c r="AZ73" s="226"/>
      <c r="BA73" s="226"/>
      <c r="BB73" s="226"/>
      <c r="BC73" s="226"/>
      <c r="BD73" s="226"/>
      <c r="BE73" s="226"/>
      <c r="BF73" s="226"/>
      <c r="BG73" s="226"/>
      <c r="BH73" s="226"/>
      <c r="BI73" s="226"/>
      <c r="BJ73" s="226"/>
      <c r="BK73" s="226"/>
      <c r="BL73" s="226"/>
      <c r="BM73" s="226"/>
      <c r="BN73" s="226"/>
      <c r="BO73" s="226"/>
      <c r="BP73" s="226"/>
      <c r="BQ73" s="226"/>
      <c r="BR73" s="226"/>
      <c r="BS73" s="226"/>
      <c r="BT73" s="226"/>
      <c r="BU73" s="226"/>
      <c r="BV73" s="226"/>
      <c r="BW73" s="226"/>
      <c r="BX73" s="114"/>
      <c r="BY73" s="114"/>
      <c r="BZ73" s="114"/>
      <c r="CA73" s="129"/>
      <c r="CB73" s="129"/>
      <c r="CC73" s="129"/>
      <c r="CD73" s="129"/>
      <c r="CE73" s="129"/>
      <c r="CF73" s="129"/>
      <c r="CG73" s="129"/>
      <c r="CH73" s="129"/>
      <c r="CI73" s="129"/>
      <c r="CJ73" s="129"/>
      <c r="CK73" s="129"/>
    </row>
    <row r="74" spans="1:89" s="181" customFormat="1" ht="4.5" customHeight="1">
      <c r="A74" s="126"/>
      <c r="B74" s="180"/>
      <c r="W74" s="2276"/>
      <c r="X74" s="2276"/>
      <c r="Y74" s="2276"/>
      <c r="Z74" s="2276"/>
      <c r="AA74" s="2276"/>
      <c r="AB74" s="2276"/>
      <c r="AC74" s="2276"/>
      <c r="AD74" s="2276"/>
      <c r="AE74" s="2276"/>
      <c r="AF74" s="2276"/>
      <c r="AG74" s="2276"/>
      <c r="AH74" s="2276"/>
      <c r="AI74" s="2276"/>
      <c r="AJ74" s="2276"/>
      <c r="AK74" s="2276"/>
      <c r="AL74" s="2276"/>
      <c r="AM74" s="2276"/>
      <c r="AO74" s="126"/>
      <c r="AP74" s="126"/>
      <c r="AQ74" s="126"/>
      <c r="AR74" s="126"/>
      <c r="AS74" s="228"/>
      <c r="AT74" s="228"/>
      <c r="AU74" s="228"/>
      <c r="AV74" s="226"/>
      <c r="AW74" s="226"/>
      <c r="AX74" s="226"/>
      <c r="AY74" s="226"/>
      <c r="AZ74" s="226"/>
      <c r="BA74" s="226"/>
      <c r="BB74" s="226"/>
      <c r="BC74" s="226"/>
      <c r="BD74" s="226"/>
      <c r="BE74" s="226"/>
      <c r="BF74" s="226"/>
      <c r="BG74" s="226"/>
      <c r="BH74" s="226"/>
      <c r="BI74" s="226"/>
      <c r="BJ74" s="226"/>
      <c r="BK74" s="226"/>
      <c r="BL74" s="226"/>
      <c r="BM74" s="226"/>
      <c r="BN74" s="226"/>
      <c r="BO74" s="226"/>
      <c r="BP74" s="226"/>
      <c r="BQ74" s="226"/>
      <c r="BR74" s="226"/>
      <c r="BS74" s="226"/>
      <c r="BT74" s="226"/>
      <c r="BU74" s="226"/>
      <c r="BV74" s="226"/>
      <c r="BW74" s="226"/>
      <c r="BX74" s="114"/>
      <c r="BY74" s="114"/>
      <c r="BZ74" s="114"/>
      <c r="CA74" s="129"/>
      <c r="CB74" s="129"/>
      <c r="CC74" s="129"/>
      <c r="CD74" s="129"/>
      <c r="CE74" s="129"/>
      <c r="CF74" s="129"/>
      <c r="CG74" s="129"/>
      <c r="CH74" s="129"/>
      <c r="CI74" s="129"/>
      <c r="CJ74" s="129"/>
      <c r="CK74" s="129"/>
    </row>
    <row r="75" spans="1:89" s="181" customFormat="1" ht="9.95" customHeight="1">
      <c r="A75" s="126"/>
      <c r="B75" s="180"/>
      <c r="C75" s="2163" t="str">
        <f>AU142</f>
        <v>Source: Fahrländer Partner.</v>
      </c>
      <c r="D75" s="2288"/>
      <c r="E75" s="2288"/>
      <c r="F75" s="2288"/>
      <c r="G75" s="2288"/>
      <c r="H75" s="2288"/>
      <c r="I75" s="2288"/>
      <c r="J75" s="2288"/>
      <c r="K75" s="2288"/>
      <c r="L75" s="2288"/>
      <c r="M75" s="2288"/>
      <c r="N75" s="2288"/>
      <c r="O75" s="2288"/>
      <c r="P75" s="2288"/>
      <c r="Q75" s="2288"/>
      <c r="AO75" s="126"/>
      <c r="AP75" s="126"/>
      <c r="AQ75" s="126"/>
      <c r="AR75" s="126"/>
      <c r="AS75" s="228"/>
      <c r="AT75" s="228"/>
      <c r="AU75" s="228"/>
      <c r="AV75" s="226"/>
      <c r="AW75" s="226"/>
      <c r="AX75" s="226"/>
      <c r="AY75" s="226"/>
      <c r="AZ75" s="226"/>
      <c r="BA75" s="226"/>
      <c r="BB75" s="226"/>
      <c r="BC75" s="226"/>
      <c r="BD75" s="226"/>
      <c r="BE75" s="226"/>
      <c r="BF75" s="226"/>
      <c r="BG75" s="226"/>
      <c r="BH75" s="226"/>
      <c r="BI75" s="226"/>
      <c r="BJ75" s="226"/>
      <c r="BK75" s="226"/>
      <c r="BL75" s="226"/>
      <c r="BM75" s="226"/>
      <c r="BN75" s="226"/>
      <c r="BO75" s="226"/>
      <c r="BP75" s="226"/>
      <c r="BQ75" s="226"/>
      <c r="BR75" s="226"/>
      <c r="BS75" s="226"/>
      <c r="BT75" s="226"/>
      <c r="BU75" s="226"/>
      <c r="BV75" s="226"/>
      <c r="BW75" s="226"/>
      <c r="BX75" s="114"/>
      <c r="BY75" s="114"/>
      <c r="BZ75" s="114"/>
      <c r="CA75" s="129"/>
      <c r="CB75" s="129"/>
      <c r="CC75" s="129"/>
      <c r="CD75" s="129"/>
      <c r="CE75" s="129"/>
      <c r="CF75" s="129"/>
      <c r="CG75" s="129"/>
      <c r="CH75" s="129"/>
      <c r="CI75" s="129"/>
      <c r="CJ75" s="129"/>
      <c r="CK75" s="129"/>
    </row>
    <row r="76" spans="1:89" s="181" customFormat="1" ht="30" customHeight="1">
      <c r="A76" s="126"/>
      <c r="B76" s="180"/>
      <c r="C76" s="600"/>
      <c r="D76" s="123"/>
      <c r="E76" s="123"/>
      <c r="F76" s="123"/>
      <c r="G76" s="123"/>
      <c r="H76" s="123"/>
      <c r="I76" s="123"/>
      <c r="J76" s="123"/>
      <c r="K76" s="123"/>
      <c r="L76" s="123"/>
      <c r="M76" s="123"/>
      <c r="N76" s="123"/>
      <c r="O76" s="123"/>
      <c r="P76" s="123"/>
      <c r="Q76" s="123"/>
      <c r="AO76" s="126"/>
      <c r="AP76" s="114"/>
      <c r="AQ76" s="126"/>
      <c r="AR76" s="126"/>
      <c r="AS76" s="228"/>
      <c r="AT76" s="228"/>
      <c r="AU76" s="226"/>
      <c r="AV76" s="226"/>
      <c r="AW76" s="226"/>
      <c r="AX76" s="226"/>
      <c r="AY76" s="226"/>
      <c r="AZ76" s="226"/>
      <c r="BA76" s="226"/>
      <c r="BB76" s="226"/>
      <c r="BC76" s="226"/>
      <c r="BD76" s="226"/>
      <c r="BE76" s="226"/>
      <c r="BF76" s="226"/>
      <c r="BG76" s="226"/>
      <c r="BH76" s="226"/>
      <c r="BI76" s="226"/>
      <c r="BJ76" s="226"/>
      <c r="BK76" s="226"/>
      <c r="BL76" s="226"/>
      <c r="BM76" s="226"/>
      <c r="BN76" s="226"/>
      <c r="BO76" s="226"/>
      <c r="BP76" s="226"/>
      <c r="BQ76" s="226"/>
      <c r="BR76" s="226"/>
      <c r="BS76" s="226"/>
      <c r="BT76" s="226"/>
      <c r="BU76" s="226"/>
      <c r="BV76" s="226"/>
      <c r="BW76" s="226"/>
      <c r="BX76" s="114"/>
      <c r="BY76" s="114"/>
      <c r="BZ76" s="114"/>
      <c r="CA76" s="129"/>
      <c r="CB76" s="129"/>
      <c r="CC76" s="129"/>
      <c r="CD76" s="129"/>
      <c r="CE76" s="129"/>
      <c r="CF76" s="129"/>
      <c r="CG76" s="129"/>
      <c r="CH76" s="129"/>
      <c r="CI76" s="129"/>
      <c r="CJ76" s="129"/>
      <c r="CK76" s="129"/>
    </row>
    <row r="77" spans="1:89" s="181" customFormat="1" ht="16.5" customHeight="1">
      <c r="A77" s="126"/>
      <c r="B77" s="180"/>
      <c r="C77" s="2287" t="str">
        <f>AU146</f>
        <v>Density of supply per segment of demand*</v>
      </c>
      <c r="D77" s="2287"/>
      <c r="E77" s="2287"/>
      <c r="F77" s="2287"/>
      <c r="G77" s="2287"/>
      <c r="H77" s="2287"/>
      <c r="I77" s="2287"/>
      <c r="J77" s="2287"/>
      <c r="K77" s="2287"/>
      <c r="L77" s="2287"/>
      <c r="M77" s="2287"/>
      <c r="N77" s="2287"/>
      <c r="O77" s="2287"/>
      <c r="P77" s="2287"/>
      <c r="Q77" s="2287"/>
      <c r="R77" s="2287"/>
      <c r="S77" s="2287"/>
      <c r="T77" s="2287"/>
      <c r="U77" s="2287"/>
      <c r="V77" s="2287"/>
      <c r="AO77" s="126"/>
      <c r="AP77" s="114"/>
      <c r="AQ77" s="126"/>
      <c r="AR77" s="126"/>
      <c r="AS77" s="228"/>
      <c r="AT77" s="228"/>
      <c r="AU77" s="229"/>
      <c r="AV77" s="226"/>
      <c r="AW77" s="226"/>
      <c r="AX77" s="226"/>
      <c r="AY77" s="226"/>
      <c r="AZ77" s="226"/>
      <c r="BA77" s="226"/>
      <c r="BB77" s="226"/>
      <c r="BC77" s="226"/>
      <c r="BD77" s="226"/>
      <c r="BE77" s="226"/>
      <c r="BF77" s="226"/>
      <c r="BG77" s="226"/>
      <c r="BH77" s="226"/>
      <c r="BI77" s="226"/>
      <c r="BJ77" s="226"/>
      <c r="BK77" s="226"/>
      <c r="BL77" s="226"/>
      <c r="BM77" s="226"/>
      <c r="BN77" s="226"/>
      <c r="BO77" s="226"/>
      <c r="BP77" s="226"/>
      <c r="BQ77" s="226"/>
      <c r="BR77" s="226"/>
      <c r="BS77" s="226"/>
      <c r="BT77" s="226"/>
      <c r="BU77" s="226"/>
      <c r="BV77" s="226"/>
      <c r="BW77" s="226"/>
      <c r="BX77" s="114"/>
      <c r="BY77" s="114"/>
      <c r="BZ77" s="114"/>
      <c r="CA77" s="129"/>
      <c r="CB77" s="129"/>
      <c r="CC77" s="129"/>
      <c r="CD77" s="129"/>
      <c r="CE77" s="129"/>
      <c r="CF77" s="129"/>
      <c r="CG77" s="129"/>
      <c r="CH77" s="129"/>
      <c r="CI77" s="129"/>
      <c r="CJ77" s="129"/>
      <c r="CK77" s="129"/>
    </row>
    <row r="78" spans="1:89" s="181" customFormat="1" ht="32.25" customHeight="1">
      <c r="A78" s="126"/>
      <c r="B78" s="180"/>
      <c r="C78" s="128"/>
      <c r="D78" s="128"/>
      <c r="E78" s="128"/>
      <c r="F78" s="128"/>
      <c r="G78" s="128"/>
      <c r="H78" s="128"/>
      <c r="I78" s="128"/>
      <c r="J78" s="128"/>
      <c r="K78" s="128"/>
      <c r="L78" s="128"/>
      <c r="M78" s="128"/>
      <c r="N78" s="128"/>
      <c r="O78" s="128"/>
      <c r="P78" s="128"/>
      <c r="Q78" s="128"/>
      <c r="R78" s="128"/>
      <c r="S78" s="128"/>
      <c r="T78" s="128"/>
      <c r="U78" s="128"/>
      <c r="V78" s="128"/>
      <c r="AO78" s="126"/>
      <c r="AP78" s="114"/>
      <c r="AQ78" s="126"/>
      <c r="AR78" s="126"/>
      <c r="AS78" s="228"/>
      <c r="AT78" s="228"/>
      <c r="AU78" s="229"/>
      <c r="AV78" s="226"/>
      <c r="AW78" s="226"/>
      <c r="AX78" s="226"/>
      <c r="AY78" s="226"/>
      <c r="AZ78" s="226"/>
      <c r="BA78" s="226"/>
      <c r="BB78" s="226"/>
      <c r="BC78" s="226"/>
      <c r="BD78" s="226"/>
      <c r="BE78" s="226"/>
      <c r="BF78" s="226"/>
      <c r="BG78" s="226"/>
      <c r="BH78" s="226"/>
      <c r="BI78" s="226"/>
      <c r="BJ78" s="226"/>
      <c r="BK78" s="226"/>
      <c r="BL78" s="226"/>
      <c r="BM78" s="226"/>
      <c r="BN78" s="226"/>
      <c r="BO78" s="226"/>
      <c r="BP78" s="226"/>
      <c r="BQ78" s="226"/>
      <c r="BR78" s="226"/>
      <c r="BS78" s="226"/>
      <c r="BT78" s="226"/>
      <c r="BU78" s="226"/>
      <c r="BV78" s="226"/>
      <c r="BW78" s="226"/>
      <c r="BX78" s="114"/>
      <c r="BY78" s="114"/>
      <c r="BZ78" s="114"/>
      <c r="CA78" s="129"/>
      <c r="CB78" s="129"/>
      <c r="CC78" s="129"/>
      <c r="CD78" s="129"/>
      <c r="CE78" s="129"/>
      <c r="CF78" s="129"/>
      <c r="CG78" s="129"/>
      <c r="CH78" s="129"/>
      <c r="CI78" s="129"/>
      <c r="CJ78" s="129"/>
      <c r="CK78" s="129"/>
    </row>
    <row r="79" spans="1:89" s="181" customFormat="1" ht="145.5" customHeight="1">
      <c r="A79" s="126"/>
      <c r="B79" s="180"/>
      <c r="C79" s="600"/>
      <c r="D79" s="123"/>
      <c r="E79" s="123"/>
      <c r="F79" s="123"/>
      <c r="G79" s="123"/>
      <c r="H79" s="123"/>
      <c r="I79" s="123"/>
      <c r="J79" s="123"/>
      <c r="K79" s="123"/>
      <c r="L79" s="123"/>
      <c r="M79" s="123"/>
      <c r="N79" s="123"/>
      <c r="O79" s="123"/>
      <c r="P79" s="123"/>
      <c r="Q79" s="123"/>
      <c r="AO79" s="126"/>
      <c r="AP79" s="114"/>
      <c r="AQ79" s="126"/>
      <c r="AR79" s="126"/>
      <c r="AS79" s="228"/>
      <c r="AT79" s="228"/>
      <c r="AU79" s="1713"/>
      <c r="AV79" s="226"/>
      <c r="AW79" s="226"/>
      <c r="AX79" s="226"/>
      <c r="AY79" s="226"/>
      <c r="AZ79" s="226"/>
      <c r="BA79" s="226"/>
      <c r="BB79" s="226"/>
      <c r="BC79" s="226"/>
      <c r="BD79" s="226"/>
      <c r="BE79" s="226"/>
      <c r="BF79" s="226"/>
      <c r="BG79" s="226"/>
      <c r="BH79" s="226"/>
      <c r="BI79" s="226"/>
      <c r="BJ79" s="226"/>
      <c r="BK79" s="226"/>
      <c r="BL79" s="226"/>
      <c r="BM79" s="226"/>
      <c r="BN79" s="226"/>
      <c r="BO79" s="226"/>
      <c r="BP79" s="226"/>
      <c r="BQ79" s="226"/>
      <c r="BR79" s="226"/>
      <c r="BS79" s="226"/>
      <c r="BT79" s="226"/>
      <c r="BU79" s="226"/>
      <c r="BV79" s="226"/>
      <c r="BW79" s="226"/>
      <c r="BX79" s="114"/>
      <c r="BY79" s="114"/>
      <c r="BZ79" s="114"/>
      <c r="CA79" s="129"/>
      <c r="CB79" s="129"/>
      <c r="CC79" s="129"/>
      <c r="CD79" s="129"/>
      <c r="CE79" s="129"/>
      <c r="CF79" s="129"/>
      <c r="CG79" s="129"/>
      <c r="CH79" s="129"/>
      <c r="CI79" s="129"/>
      <c r="CJ79" s="129"/>
      <c r="CK79" s="129"/>
    </row>
    <row r="80" spans="1:89" s="181" customFormat="1" ht="24.95" customHeight="1">
      <c r="A80" s="126"/>
      <c r="B80" s="180"/>
      <c r="C80" s="600"/>
      <c r="D80" s="123"/>
      <c r="E80" s="123"/>
      <c r="F80" s="123"/>
      <c r="G80" s="123"/>
      <c r="H80" s="123"/>
      <c r="I80" s="123"/>
      <c r="J80" s="123"/>
      <c r="K80" s="123"/>
      <c r="L80" s="123"/>
      <c r="M80" s="123"/>
      <c r="N80" s="123"/>
      <c r="O80" s="123"/>
      <c r="P80" s="123"/>
      <c r="Q80" s="123"/>
      <c r="AO80" s="126"/>
      <c r="AP80" s="114"/>
      <c r="AQ80" s="126"/>
      <c r="AR80" s="126"/>
      <c r="AS80" s="228"/>
      <c r="AT80" s="228"/>
      <c r="AU80" s="1713"/>
      <c r="AV80" s="226"/>
      <c r="AW80" s="226"/>
      <c r="AX80" s="226"/>
      <c r="AY80" s="226"/>
      <c r="AZ80" s="226"/>
      <c r="BA80" s="226"/>
      <c r="BB80" s="226"/>
      <c r="BC80" s="226"/>
      <c r="BD80" s="226"/>
      <c r="BE80" s="226"/>
      <c r="BF80" s="226"/>
      <c r="BG80" s="226"/>
      <c r="BH80" s="226"/>
      <c r="BI80" s="226"/>
      <c r="BJ80" s="226"/>
      <c r="BK80" s="226"/>
      <c r="BL80" s="226"/>
      <c r="BM80" s="226"/>
      <c r="BN80" s="226"/>
      <c r="BO80" s="226"/>
      <c r="BP80" s="226"/>
      <c r="BQ80" s="226"/>
      <c r="BR80" s="226"/>
      <c r="BS80" s="226"/>
      <c r="BT80" s="226"/>
      <c r="BU80" s="226"/>
      <c r="BV80" s="226"/>
      <c r="BW80" s="226"/>
      <c r="BX80" s="114"/>
      <c r="BY80" s="114"/>
      <c r="BZ80" s="114"/>
      <c r="CA80" s="129"/>
      <c r="CB80" s="129"/>
      <c r="CC80" s="129"/>
      <c r="CD80" s="129"/>
      <c r="CE80" s="129"/>
      <c r="CF80" s="129"/>
      <c r="CG80" s="129"/>
      <c r="CH80" s="129"/>
      <c r="CI80" s="129"/>
      <c r="CJ80" s="129"/>
      <c r="CK80" s="129"/>
    </row>
    <row r="81" spans="1:3 41:78" s="379" customFormat="1" ht="9.95" customHeight="1">
      <c r="A81" s="376"/>
      <c r="B81" s="1689"/>
      <c r="C81" s="663" t="str">
        <f>AU153</f>
        <v>* Density of supply = SvB per 1'000 inhabitants.</v>
      </c>
      <c r="AO81" s="376"/>
      <c r="AP81" s="376"/>
      <c r="AQ81" s="376"/>
      <c r="AR81" s="376"/>
      <c r="AS81" s="378"/>
      <c r="AT81" s="378"/>
      <c r="AU81" s="343"/>
      <c r="AV81" s="378"/>
      <c r="AW81" s="378"/>
      <c r="AX81" s="378"/>
      <c r="AY81" s="378"/>
      <c r="AZ81" s="378"/>
      <c r="BA81" s="378"/>
      <c r="BB81" s="378"/>
      <c r="BC81" s="378"/>
      <c r="BD81" s="378"/>
      <c r="BE81" s="378"/>
      <c r="BF81" s="378"/>
      <c r="BG81" s="378"/>
      <c r="BH81" s="378"/>
      <c r="BI81" s="378"/>
      <c r="BJ81" s="378"/>
      <c r="BK81" s="378"/>
      <c r="BL81" s="378"/>
      <c r="BM81" s="378"/>
      <c r="BN81" s="378"/>
      <c r="BO81" s="378"/>
      <c r="BP81" s="378"/>
      <c r="BQ81" s="378"/>
      <c r="BR81" s="378"/>
      <c r="BS81" s="378"/>
      <c r="BT81" s="378"/>
      <c r="BU81" s="378"/>
      <c r="BV81" s="378"/>
      <c r="BW81" s="378"/>
      <c r="BX81" s="376"/>
      <c r="BY81" s="376"/>
      <c r="BZ81" s="376"/>
    </row>
    <row r="82" spans="1:3 41:78" s="379" customFormat="1" ht="9.95" customHeight="1">
      <c r="A82" s="376"/>
      <c r="B82" s="1689"/>
      <c r="C82" s="663" t="str">
        <f>AU154</f>
        <v>** City.</v>
      </c>
      <c r="AO82" s="376"/>
      <c r="AP82" s="376"/>
      <c r="AQ82" s="376"/>
      <c r="AR82" s="376"/>
      <c r="AS82" s="378"/>
      <c r="AT82" s="378"/>
      <c r="AU82" s="343"/>
      <c r="AV82" s="378"/>
      <c r="AW82" s="378"/>
      <c r="AX82" s="378"/>
      <c r="AY82" s="378"/>
      <c r="AZ82" s="378"/>
      <c r="BA82" s="378"/>
      <c r="BB82" s="378"/>
      <c r="BC82" s="378"/>
      <c r="BD82" s="378"/>
      <c r="BE82" s="378"/>
      <c r="BF82" s="378"/>
      <c r="BG82" s="378"/>
      <c r="BH82" s="378"/>
      <c r="BI82" s="378"/>
      <c r="BJ82" s="378"/>
      <c r="BK82" s="378"/>
      <c r="BL82" s="378"/>
      <c r="BM82" s="378"/>
      <c r="BN82" s="378"/>
      <c r="BO82" s="378"/>
      <c r="BP82" s="378"/>
      <c r="BQ82" s="378"/>
      <c r="BR82" s="378"/>
      <c r="BS82" s="378"/>
      <c r="BT82" s="378"/>
      <c r="BU82" s="378"/>
      <c r="BV82" s="378"/>
      <c r="BW82" s="378"/>
      <c r="BX82" s="376"/>
      <c r="BY82" s="376"/>
      <c r="BZ82" s="376"/>
    </row>
    <row r="83" spans="1:3 41:78" s="379" customFormat="1" ht="9.95" customHeight="1">
      <c r="A83" s="376"/>
      <c r="B83" s="1689"/>
      <c r="C83" s="663" t="str">
        <f>AU155</f>
        <v>Source: Fahrländer Partner.</v>
      </c>
      <c r="AO83" s="376"/>
      <c r="AP83" s="376"/>
      <c r="AQ83" s="376"/>
      <c r="AR83" s="376"/>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6"/>
      <c r="BY83" s="376"/>
      <c r="BZ83" s="376"/>
    </row>
    <row r="84" spans="1:89" s="181" customFormat="1" ht="41.45" customHeight="1">
      <c r="A84" s="126"/>
      <c r="B84" s="180"/>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c r="AO84" s="126"/>
      <c r="AP84" s="114"/>
      <c r="AQ84" s="126"/>
      <c r="AR84" s="126"/>
      <c r="AS84" s="228"/>
      <c r="AT84" s="228"/>
      <c r="AU84" s="508"/>
      <c r="AV84" s="508"/>
      <c r="AW84" s="508"/>
      <c r="AX84" s="508"/>
      <c r="AY84" s="508"/>
      <c r="AZ84" s="508"/>
      <c r="BA84" s="508"/>
      <c r="BB84" s="508"/>
      <c r="BC84" s="508"/>
      <c r="BD84" s="508"/>
      <c r="BE84" s="508"/>
      <c r="BF84" s="508"/>
      <c r="BG84" s="508"/>
      <c r="BH84" s="508"/>
      <c r="BI84" s="508"/>
      <c r="BJ84" s="508"/>
      <c r="BK84" s="508"/>
      <c r="BL84" s="508"/>
      <c r="BM84" s="508"/>
      <c r="BN84" s="508"/>
      <c r="BO84" s="508"/>
      <c r="BP84" s="508"/>
      <c r="BQ84" s="508"/>
      <c r="BR84" s="508"/>
      <c r="BS84" s="508"/>
      <c r="BT84" s="508"/>
      <c r="BU84" s="508"/>
      <c r="BV84" s="508"/>
      <c r="BW84" s="226"/>
      <c r="BX84" s="114"/>
      <c r="BY84" s="114"/>
      <c r="BZ84" s="114"/>
      <c r="CA84" s="129"/>
      <c r="CB84" s="129"/>
      <c r="CC84" s="129"/>
      <c r="CD84" s="129"/>
      <c r="CE84" s="129"/>
      <c r="CF84" s="129"/>
      <c r="CG84" s="129"/>
      <c r="CH84" s="129"/>
      <c r="CI84" s="129"/>
      <c r="CJ84" s="129"/>
      <c r="CK84" s="129"/>
    </row>
    <row r="85" spans="1:89" s="181" customFormat="1" ht="4.5" customHeight="1">
      <c r="A85" s="126"/>
      <c r="B85" s="180"/>
      <c r="C85" s="1442"/>
      <c r="D85" s="1443"/>
      <c r="E85" s="1443"/>
      <c r="F85" s="1443"/>
      <c r="G85" s="1443"/>
      <c r="H85" s="1443"/>
      <c r="I85" s="1443"/>
      <c r="J85" s="1443"/>
      <c r="K85" s="1443"/>
      <c r="L85" s="1443"/>
      <c r="M85" s="1443"/>
      <c r="N85" s="1443"/>
      <c r="O85" s="1443"/>
      <c r="P85" s="1443"/>
      <c r="Q85" s="1443"/>
      <c r="R85" s="1443"/>
      <c r="S85" s="1443"/>
      <c r="T85" s="1443"/>
      <c r="U85" s="1443"/>
      <c r="V85" s="1443"/>
      <c r="W85" s="1443"/>
      <c r="X85" s="1443"/>
      <c r="Y85" s="1443"/>
      <c r="Z85" s="1443"/>
      <c r="AA85" s="1443"/>
      <c r="AB85" s="1443"/>
      <c r="AC85" s="1443"/>
      <c r="AD85" s="1443"/>
      <c r="AE85" s="1443"/>
      <c r="AF85" s="1443"/>
      <c r="AG85" s="1443"/>
      <c r="AH85" s="1443"/>
      <c r="AI85" s="1443"/>
      <c r="AJ85" s="1443"/>
      <c r="AK85" s="1443"/>
      <c r="AL85" s="1443"/>
      <c r="AM85" s="1443"/>
      <c r="AO85" s="126"/>
      <c r="AP85" s="114"/>
      <c r="AQ85" s="126"/>
      <c r="AR85" s="126"/>
      <c r="AS85" s="228"/>
      <c r="AT85" s="228"/>
      <c r="AU85" s="226"/>
      <c r="AV85" s="226"/>
      <c r="AW85" s="226"/>
      <c r="AX85" s="226"/>
      <c r="AY85" s="226"/>
      <c r="AZ85" s="226"/>
      <c r="BA85" s="226"/>
      <c r="BB85" s="226"/>
      <c r="BC85" s="226"/>
      <c r="BD85" s="226"/>
      <c r="BE85" s="226"/>
      <c r="BF85" s="226"/>
      <c r="BG85" s="226"/>
      <c r="BH85" s="226"/>
      <c r="BI85" s="226"/>
      <c r="BJ85" s="226"/>
      <c r="BK85" s="226"/>
      <c r="BL85" s="226"/>
      <c r="BM85" s="226"/>
      <c r="BN85" s="226"/>
      <c r="BO85" s="226"/>
      <c r="BP85" s="226"/>
      <c r="BQ85" s="226"/>
      <c r="BR85" s="226"/>
      <c r="BS85" s="226"/>
      <c r="BT85" s="226"/>
      <c r="BU85" s="226"/>
      <c r="BV85" s="226"/>
      <c r="BW85" s="226"/>
      <c r="BX85" s="114"/>
      <c r="BY85" s="114"/>
      <c r="BZ85" s="114"/>
      <c r="CA85" s="129"/>
      <c r="CB85" s="129"/>
      <c r="CC85" s="129"/>
      <c r="CD85" s="129"/>
      <c r="CE85" s="129"/>
      <c r="CF85" s="129"/>
      <c r="CG85" s="129"/>
      <c r="CH85" s="129"/>
      <c r="CI85" s="129"/>
      <c r="CJ85" s="129"/>
      <c r="CK85" s="129"/>
    </row>
    <row r="86" spans="1:12 39:78" s="379" customFormat="1" ht="9.95" customHeight="1">
      <c r="A86" s="376"/>
      <c r="B86" s="1689"/>
      <c r="C86" s="1375" t="s">
        <v>2</v>
      </c>
      <c r="L86" s="1718" t="str">
        <f>AW86</f>
        <v>Communal commercial check: City of Aachen</v>
      </c>
      <c r="AM86" s="566" t="str">
        <f>BV86</f>
        <v>1st quarter 2024</v>
      </c>
      <c r="AO86" s="376"/>
      <c r="AP86" s="376"/>
      <c r="AQ86" s="376"/>
      <c r="AR86" s="376"/>
      <c r="AS86" s="378"/>
      <c r="AT86" s="378"/>
      <c r="AU86" s="1741" t="s">
        <v>2</v>
      </c>
      <c r="AV86" s="1741"/>
      <c r="AW86" s="1741" t="s">
        <v>112</v>
      </c>
      <c r="AX86" s="1741"/>
      <c r="AY86" s="378"/>
      <c r="AZ86" s="378"/>
      <c r="BA86" s="378"/>
      <c r="BB86" s="378"/>
      <c r="BC86" s="378"/>
      <c r="BD86" s="378"/>
      <c r="BE86" s="378"/>
      <c r="BF86" s="378"/>
      <c r="BG86" s="378"/>
      <c r="BH86" s="378"/>
      <c r="BI86" s="378"/>
      <c r="BJ86" s="378"/>
      <c r="BK86" s="378"/>
      <c r="BL86" s="378"/>
      <c r="BM86" s="378"/>
      <c r="BN86" s="378"/>
      <c r="BO86" s="378"/>
      <c r="BP86" s="378"/>
      <c r="BQ86" s="378"/>
      <c r="BR86" s="378"/>
      <c r="BS86" s="378"/>
      <c r="BT86" s="378"/>
      <c r="BU86" s="378"/>
      <c r="BV86" s="378" t="s">
        <v>109</v>
      </c>
      <c r="BW86" s="378"/>
      <c r="BX86" s="376"/>
      <c r="BY86" s="376"/>
      <c r="BZ86" s="376"/>
    </row>
    <row r="87" spans="1:89" s="181" customFormat="1" ht="9.95" customHeight="1">
      <c r="A87" s="126"/>
      <c r="B87" s="180"/>
      <c r="C87" s="1375" t="s">
        <v>3</v>
      </c>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566" t="str">
        <f>BV87</f>
        <v>Page 5 / 5</v>
      </c>
      <c r="AO87" s="126"/>
      <c r="AP87" s="114"/>
      <c r="AQ87" s="126"/>
      <c r="AR87" s="126"/>
      <c r="AS87" s="228"/>
      <c r="AT87" s="228"/>
      <c r="AU87" s="1741" t="s">
        <v>3</v>
      </c>
      <c r="AV87" s="1741"/>
      <c r="AW87" s="1741"/>
      <c r="AX87" s="1741"/>
      <c r="AY87" s="226"/>
      <c r="AZ87" s="226"/>
      <c r="BA87" s="226"/>
      <c r="BB87" s="226"/>
      <c r="BC87" s="226"/>
      <c r="BD87" s="226"/>
      <c r="BE87" s="226"/>
      <c r="BF87" s="226"/>
      <c r="BG87" s="226"/>
      <c r="BH87" s="226"/>
      <c r="BI87" s="226"/>
      <c r="BJ87" s="226"/>
      <c r="BK87" s="226"/>
      <c r="BL87" s="226"/>
      <c r="BM87" s="226"/>
      <c r="BN87" s="226"/>
      <c r="BO87" s="226"/>
      <c r="BP87" s="226"/>
      <c r="BQ87" s="226"/>
      <c r="BR87" s="226"/>
      <c r="BS87" s="226"/>
      <c r="BT87" s="226"/>
      <c r="BU87" s="226"/>
      <c r="BV87" s="788" t="s">
        <v>144</v>
      </c>
      <c r="BW87" s="226"/>
      <c r="BX87" s="114"/>
      <c r="BY87" s="114"/>
      <c r="BZ87" s="114"/>
      <c r="CA87" s="129"/>
      <c r="CB87" s="129"/>
      <c r="CC87" s="129"/>
      <c r="CD87" s="129"/>
      <c r="CE87" s="129"/>
      <c r="CF87" s="129"/>
      <c r="CG87" s="129"/>
      <c r="CH87" s="129"/>
      <c r="CI87" s="129"/>
      <c r="CJ87" s="129"/>
      <c r="CK87" s="129"/>
    </row>
    <row r="88" spans="1:89" s="181" customFormat="1" ht="8.1" customHeight="1">
      <c r="A88" s="126"/>
      <c r="B88" s="180"/>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O88" s="126"/>
      <c r="AP88" s="114"/>
      <c r="AQ88" s="126"/>
      <c r="AR88" s="126"/>
      <c r="AS88" s="228"/>
      <c r="AT88" s="228"/>
      <c r="AU88" s="226"/>
      <c r="AV88" s="378"/>
      <c r="AW88" s="226"/>
      <c r="AX88" s="226"/>
      <c r="AY88" s="226"/>
      <c r="AZ88" s="226"/>
      <c r="BA88" s="226"/>
      <c r="BB88" s="226"/>
      <c r="BC88" s="226"/>
      <c r="BD88" s="226"/>
      <c r="BE88" s="226"/>
      <c r="BF88" s="226"/>
      <c r="BG88" s="226"/>
      <c r="BH88" s="226"/>
      <c r="BI88" s="226"/>
      <c r="BJ88" s="226"/>
      <c r="BK88" s="226"/>
      <c r="BL88" s="226"/>
      <c r="BM88" s="226"/>
      <c r="BN88" s="226"/>
      <c r="BO88" s="226"/>
      <c r="BP88" s="226"/>
      <c r="BQ88" s="226"/>
      <c r="BR88" s="226"/>
      <c r="BS88" s="226"/>
      <c r="BT88" s="226"/>
      <c r="BU88" s="226"/>
      <c r="BV88" s="226"/>
      <c r="BW88" s="226"/>
      <c r="BX88" s="114"/>
      <c r="BY88" s="114"/>
      <c r="BZ88" s="114"/>
      <c r="CA88" s="129"/>
      <c r="CB88" s="129"/>
      <c r="CC88" s="129"/>
      <c r="CD88" s="129"/>
      <c r="CE88" s="129"/>
      <c r="CF88" s="129"/>
      <c r="CG88" s="129"/>
      <c r="CH88" s="129"/>
      <c r="CI88" s="129"/>
      <c r="CJ88" s="129"/>
      <c r="CK88" s="129"/>
    </row>
    <row r="89" spans="1:89" ht="18" customHeight="1">
      <c r="A89" s="127"/>
      <c r="B89" s="1719"/>
      <c r="C89" s="2242"/>
      <c r="D89" s="2242"/>
      <c r="E89" s="2242"/>
      <c r="F89" s="2242"/>
      <c r="G89" s="2242"/>
      <c r="H89" s="2242"/>
      <c r="I89" s="2242"/>
      <c r="J89" s="2242"/>
      <c r="K89" s="2242"/>
      <c r="L89" s="2242"/>
      <c r="M89" s="2242"/>
      <c r="N89" s="2242"/>
      <c r="O89" s="2242"/>
      <c r="P89" s="2242"/>
      <c r="Q89" s="2242"/>
      <c r="R89" s="2243"/>
      <c r="S89" s="2243"/>
      <c r="T89" s="2243"/>
      <c r="U89" s="1720"/>
      <c r="V89" s="2244"/>
      <c r="W89" s="2244"/>
      <c r="X89" s="1721"/>
      <c r="Y89" s="2244"/>
      <c r="Z89" s="2244"/>
      <c r="AA89" s="2244"/>
      <c r="AB89" s="1721"/>
      <c r="AC89" s="2244"/>
      <c r="AD89" s="2244"/>
      <c r="AE89" s="2244"/>
      <c r="AF89" s="1721"/>
      <c r="AG89" s="1721"/>
      <c r="AH89" s="1721"/>
      <c r="AI89" s="1721"/>
      <c r="AJ89" s="1721"/>
      <c r="AK89" s="2244"/>
      <c r="AL89" s="2244"/>
      <c r="AM89" s="2244"/>
      <c r="AN89" s="127"/>
      <c r="AO89" s="127"/>
      <c r="AP89" s="114"/>
      <c r="AQ89" s="127"/>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6"/>
      <c r="BR89" s="126"/>
      <c r="BS89" s="126"/>
      <c r="BT89" s="126"/>
      <c r="BU89" s="126"/>
      <c r="BV89" s="126"/>
      <c r="BW89" s="126"/>
      <c r="BX89" s="126"/>
      <c r="BY89" s="126"/>
      <c r="BZ89" s="126"/>
      <c r="CA89" s="129"/>
      <c r="CB89" s="129"/>
      <c r="CC89" s="129"/>
      <c r="CD89" s="129"/>
      <c r="CE89" s="129"/>
      <c r="CF89" s="129"/>
      <c r="CG89" s="129"/>
      <c r="CH89" s="129"/>
      <c r="CI89" s="129"/>
      <c r="CJ89" s="129"/>
      <c r="CK89" s="129"/>
    </row>
    <row r="90" spans="1:89" ht="14.25">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224"/>
      <c r="AT90" s="224"/>
      <c r="AU90" s="226"/>
      <c r="AV90" s="226"/>
      <c r="AW90" s="226"/>
      <c r="AX90" s="226"/>
      <c r="AY90" s="226"/>
      <c r="AZ90" s="226"/>
      <c r="BA90" s="226"/>
      <c r="BB90" s="226"/>
      <c r="BC90" s="226"/>
      <c r="BD90" s="226"/>
      <c r="BE90" s="226"/>
      <c r="BF90" s="226"/>
      <c r="BG90" s="226"/>
      <c r="BH90" s="226"/>
      <c r="BI90" s="226"/>
      <c r="BJ90" s="226"/>
      <c r="BK90" s="226"/>
      <c r="BL90" s="226"/>
      <c r="BM90" s="226"/>
      <c r="BN90" s="226"/>
      <c r="BO90" s="226"/>
      <c r="BP90" s="226"/>
      <c r="BQ90" s="226"/>
      <c r="BR90" s="226"/>
      <c r="BS90" s="226"/>
      <c r="BT90" s="226"/>
      <c r="BU90" s="226"/>
      <c r="BV90" s="226"/>
      <c r="BW90" s="226"/>
      <c r="BX90" s="114"/>
      <c r="BY90" s="114"/>
      <c r="BZ90" s="114"/>
      <c r="CA90" s="129"/>
      <c r="CB90" s="129"/>
      <c r="CC90" s="129"/>
      <c r="CD90" s="129"/>
      <c r="CE90" s="129"/>
      <c r="CF90" s="129"/>
      <c r="CG90" s="129"/>
      <c r="CH90" s="129"/>
      <c r="CI90" s="129"/>
      <c r="CJ90" s="129"/>
      <c r="CK90" s="129"/>
    </row>
    <row r="91" spans="1:89" ht="14.25">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224"/>
      <c r="AT91" s="224"/>
      <c r="AU91" s="230" t="s">
        <v>142</v>
      </c>
      <c r="AV91" s="230"/>
      <c r="AW91" s="226"/>
      <c r="AX91" s="226"/>
      <c r="AY91" s="226"/>
      <c r="AZ91" s="226"/>
      <c r="BA91" s="226"/>
      <c r="BB91" s="226"/>
      <c r="BC91" s="226"/>
      <c r="BD91" s="226"/>
      <c r="BE91" s="226"/>
      <c r="BF91" s="226"/>
      <c r="BG91" s="226"/>
      <c r="BH91" s="226"/>
      <c r="BI91" s="226"/>
      <c r="BJ91" s="226"/>
      <c r="BK91" s="230" t="s">
        <v>38</v>
      </c>
      <c r="BL91" s="226"/>
      <c r="BM91" s="226"/>
      <c r="BN91" s="226"/>
      <c r="BO91" s="226"/>
      <c r="BP91" s="226"/>
      <c r="BQ91" s="226"/>
      <c r="BR91" s="226"/>
      <c r="BS91" s="226"/>
      <c r="BT91" s="226"/>
      <c r="BU91" s="226"/>
      <c r="BV91" s="226"/>
      <c r="BW91" s="224"/>
      <c r="BX91" s="114"/>
      <c r="BY91" s="114"/>
      <c r="BZ91" s="114"/>
      <c r="CC91" s="129"/>
      <c r="CD91" s="129"/>
      <c r="CE91" s="129"/>
      <c r="CF91" s="129"/>
      <c r="CG91" s="129"/>
      <c r="CH91" s="129"/>
      <c r="CI91" s="129"/>
      <c r="CJ91" s="129"/>
      <c r="CK91" s="129"/>
    </row>
    <row r="92" spans="1:89" ht="14.25">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224"/>
      <c r="AT92" s="224"/>
      <c r="AU92" s="230"/>
      <c r="AV92" s="230"/>
      <c r="AW92" s="226"/>
      <c r="AX92" s="226"/>
      <c r="AY92" s="226"/>
      <c r="AZ92" s="226"/>
      <c r="BA92" s="226"/>
      <c r="BB92" s="226"/>
      <c r="BC92" s="226"/>
      <c r="BD92" s="226"/>
      <c r="BE92" s="226"/>
      <c r="BF92" s="226"/>
      <c r="BG92" s="226"/>
      <c r="BH92" s="226"/>
      <c r="BI92" s="226"/>
      <c r="BJ92" s="226"/>
      <c r="BK92" s="230"/>
      <c r="BL92" s="226"/>
      <c r="BM92" s="226"/>
      <c r="BN92" s="226"/>
      <c r="BO92" s="226"/>
      <c r="BP92" s="226"/>
      <c r="BQ92" s="226"/>
      <c r="BR92" s="226"/>
      <c r="BS92" s="226"/>
      <c r="BT92" s="226"/>
      <c r="BU92" s="226"/>
      <c r="BV92" s="226"/>
      <c r="BW92" s="224"/>
      <c r="BX92" s="114"/>
      <c r="BY92" s="114"/>
      <c r="BZ92" s="114"/>
      <c r="CC92" s="129"/>
      <c r="CD92" s="129"/>
      <c r="CE92" s="129"/>
      <c r="CF92" s="129"/>
      <c r="CG92" s="129"/>
      <c r="CH92" s="129"/>
      <c r="CI92" s="129"/>
      <c r="CJ92" s="129"/>
      <c r="CK92" s="129"/>
    </row>
    <row r="93" spans="1:89" ht="14.25">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224"/>
      <c r="AT93" s="224"/>
      <c r="AU93" s="229"/>
      <c r="AV93" s="2285" t="s">
        <v>82</v>
      </c>
      <c r="AW93" s="1742"/>
      <c r="AX93" s="1742"/>
      <c r="AY93" s="1742"/>
      <c r="AZ93" s="1742"/>
      <c r="BA93" s="1742"/>
      <c r="BB93" s="1742"/>
      <c r="BC93" s="1742"/>
      <c r="BD93" s="1742"/>
      <c r="BE93" s="1742"/>
      <c r="BF93" s="1742"/>
      <c r="BG93" s="1742"/>
      <c r="BH93" s="1742"/>
      <c r="BI93" s="228"/>
      <c r="BJ93" s="2285" t="s">
        <v>82</v>
      </c>
      <c r="BK93" s="1742"/>
      <c r="BL93" s="1742"/>
      <c r="BM93" s="1742"/>
      <c r="BN93" s="1742"/>
      <c r="BO93" s="1742"/>
      <c r="BP93" s="1742"/>
      <c r="BQ93" s="1742"/>
      <c r="BR93" s="1742"/>
      <c r="BS93" s="1742"/>
      <c r="BT93" s="1742"/>
      <c r="BU93" s="1742"/>
      <c r="BV93" s="1742"/>
      <c r="BW93" s="224"/>
      <c r="BX93" s="114"/>
      <c r="BY93" s="114"/>
      <c r="BZ93" s="114"/>
      <c r="CC93" s="129"/>
      <c r="CD93" s="129"/>
      <c r="CE93" s="129"/>
      <c r="CF93" s="129"/>
      <c r="CG93" s="129"/>
      <c r="CH93" s="129"/>
      <c r="CI93" s="129"/>
      <c r="CJ93" s="129"/>
      <c r="CK93" s="129"/>
    </row>
    <row r="94" spans="1:89" ht="14.25">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224"/>
      <c r="AT94" s="224"/>
      <c r="AU94" s="228"/>
      <c r="AV94" s="2285"/>
      <c r="AW94" s="1742">
        <v>0.037476944924837108</v>
      </c>
      <c r="AX94" s="1742">
        <v>0.037476944924837108</v>
      </c>
      <c r="AY94" s="1742">
        <v>0.037476944924837108</v>
      </c>
      <c r="AZ94" s="1742">
        <v>0.037476944924837108</v>
      </c>
      <c r="BA94" s="1742">
        <v>0.037476944924837108</v>
      </c>
      <c r="BB94" s="1742"/>
      <c r="BC94" s="1742"/>
      <c r="BD94" s="1742"/>
      <c r="BE94" s="1742"/>
      <c r="BF94" s="1742"/>
      <c r="BG94" s="1742"/>
      <c r="BH94" s="1742"/>
      <c r="BI94" s="228"/>
      <c r="BJ94" s="2285"/>
      <c r="BK94" s="1742">
        <v>-0.023235994551578341</v>
      </c>
      <c r="BL94" s="1742">
        <v>-0.023235994551578341</v>
      </c>
      <c r="BM94" s="1742">
        <v>-0.023235994551578341</v>
      </c>
      <c r="BN94" s="1742">
        <v>-0.023235994551578341</v>
      </c>
      <c r="BO94" s="1742">
        <v>-0.023235994551578341</v>
      </c>
      <c r="BP94" s="1742"/>
      <c r="BQ94" s="1742"/>
      <c r="BR94" s="1742"/>
      <c r="BS94" s="1742"/>
      <c r="BT94" s="1742"/>
      <c r="BU94" s="1742"/>
      <c r="BV94" s="1742"/>
      <c r="BW94" s="224"/>
      <c r="BX94" s="114"/>
      <c r="BY94" s="114"/>
      <c r="BZ94" s="114"/>
      <c r="CC94" s="129"/>
      <c r="CD94" s="129"/>
      <c r="CE94" s="129"/>
      <c r="CF94" s="129"/>
      <c r="CG94" s="129"/>
      <c r="CH94" s="129"/>
      <c r="CI94" s="129"/>
      <c r="CJ94" s="129"/>
      <c r="CK94" s="129"/>
    </row>
    <row r="95" spans="1:89" ht="14.25">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224"/>
      <c r="AT95" s="224"/>
      <c r="AU95" s="228"/>
      <c r="AV95" s="2285"/>
      <c r="AW95" s="1742">
        <v>0.037476944924837108</v>
      </c>
      <c r="AX95" s="1742">
        <v>0.037476944924837108</v>
      </c>
      <c r="AY95" s="1742">
        <v>0.037476944924837108</v>
      </c>
      <c r="AZ95" s="1742">
        <v>0.037476944924837108</v>
      </c>
      <c r="BA95" s="1742">
        <v>0.037476944924837108</v>
      </c>
      <c r="BB95" s="1742"/>
      <c r="BC95" s="1742"/>
      <c r="BD95" s="1742"/>
      <c r="BE95" s="1742"/>
      <c r="BF95" s="1742"/>
      <c r="BG95" s="1742"/>
      <c r="BH95" s="1742"/>
      <c r="BI95" s="228"/>
      <c r="BJ95" s="2285"/>
      <c r="BK95" s="1742">
        <v>-0.023235994551578341</v>
      </c>
      <c r="BL95" s="1742">
        <v>-0.023235994551578341</v>
      </c>
      <c r="BM95" s="1742">
        <v>-0.023235994551578341</v>
      </c>
      <c r="BN95" s="1742">
        <v>-0.023235994551578341</v>
      </c>
      <c r="BO95" s="1742">
        <v>-0.023235994551578341</v>
      </c>
      <c r="BP95" s="1742"/>
      <c r="BQ95" s="1742"/>
      <c r="BR95" s="1742"/>
      <c r="BS95" s="1742"/>
      <c r="BT95" s="1742"/>
      <c r="BU95" s="1742"/>
      <c r="BV95" s="1742"/>
      <c r="BW95" s="224"/>
      <c r="BX95" s="114"/>
      <c r="BY95" s="114"/>
      <c r="BZ95" s="114"/>
      <c r="CC95" s="129"/>
      <c r="CD95" s="129"/>
      <c r="CE95" s="129"/>
      <c r="CF95" s="129"/>
      <c r="CG95" s="129"/>
      <c r="CH95" s="129"/>
      <c r="CI95" s="129"/>
      <c r="CJ95" s="129"/>
      <c r="CK95" s="129"/>
    </row>
    <row r="96" spans="1:89" ht="14.25">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224"/>
      <c r="AT96" s="224"/>
      <c r="AU96" s="228"/>
      <c r="AV96" s="2285"/>
      <c r="AW96" s="1742"/>
      <c r="AX96" s="1742"/>
      <c r="AY96" s="1742"/>
      <c r="AZ96" s="1742"/>
      <c r="BA96" s="1742"/>
      <c r="BB96" s="1742"/>
      <c r="BC96" s="1742"/>
      <c r="BD96" s="1742"/>
      <c r="BE96" s="1742">
        <v>0.041460184933888013</v>
      </c>
      <c r="BF96" s="1742">
        <v>0.041460184933888013</v>
      </c>
      <c r="BG96" s="1742">
        <v>0.041460184933888013</v>
      </c>
      <c r="BH96" s="1742">
        <v>0.041460184933888013</v>
      </c>
      <c r="BI96" s="228"/>
      <c r="BJ96" s="2285"/>
      <c r="BK96" s="1742"/>
      <c r="BL96" s="1742"/>
      <c r="BM96" s="1742"/>
      <c r="BN96" s="1742"/>
      <c r="BO96" s="1742"/>
      <c r="BP96" s="1742"/>
      <c r="BQ96" s="1742"/>
      <c r="BR96" s="1742"/>
      <c r="BS96" s="1742">
        <v>0.01546903188046914</v>
      </c>
      <c r="BT96" s="1742">
        <v>0.01546903188046914</v>
      </c>
      <c r="BU96" s="1742">
        <v>0.01546903188046914</v>
      </c>
      <c r="BV96" s="1742">
        <v>0.01546903188046914</v>
      </c>
      <c r="BW96" s="224"/>
      <c r="BX96" s="114"/>
      <c r="BY96" s="114"/>
      <c r="BZ96" s="114"/>
      <c r="CC96" s="129"/>
      <c r="CD96" s="129"/>
      <c r="CE96" s="129"/>
      <c r="CF96" s="129"/>
      <c r="CG96" s="129"/>
      <c r="CH96" s="129"/>
      <c r="CI96" s="129"/>
      <c r="CJ96" s="129"/>
      <c r="CK96" s="129"/>
    </row>
    <row r="97" spans="1:89" ht="14.25">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224"/>
      <c r="AT97" s="224"/>
      <c r="AU97" s="228"/>
      <c r="AV97" s="2285"/>
      <c r="AW97" s="1742"/>
      <c r="AX97" s="1742"/>
      <c r="AY97" s="1742"/>
      <c r="AZ97" s="1742"/>
      <c r="BA97" s="1742"/>
      <c r="BB97" s="1742"/>
      <c r="BC97" s="1742"/>
      <c r="BD97" s="1742"/>
      <c r="BE97" s="1742">
        <v>0.041460184933888013</v>
      </c>
      <c r="BF97" s="1742">
        <v>0.041460184933888013</v>
      </c>
      <c r="BG97" s="1742">
        <v>0.041460184933888013</v>
      </c>
      <c r="BH97" s="1742">
        <v>0.041460184933888013</v>
      </c>
      <c r="BI97" s="228"/>
      <c r="BJ97" s="2285"/>
      <c r="BK97" s="1742"/>
      <c r="BL97" s="1742"/>
      <c r="BM97" s="1742"/>
      <c r="BN97" s="1742"/>
      <c r="BO97" s="1742"/>
      <c r="BP97" s="1742"/>
      <c r="BQ97" s="1742"/>
      <c r="BR97" s="1742"/>
      <c r="BS97" s="1742">
        <v>0.01546903188046914</v>
      </c>
      <c r="BT97" s="1742">
        <v>0.01546903188046914</v>
      </c>
      <c r="BU97" s="1742">
        <v>0.01546903188046914</v>
      </c>
      <c r="BV97" s="1742">
        <v>0.01546903188046914</v>
      </c>
      <c r="BW97" s="224"/>
      <c r="BX97" s="114"/>
      <c r="BY97" s="114"/>
      <c r="BZ97" s="114"/>
      <c r="CC97" s="129"/>
      <c r="CD97" s="129"/>
      <c r="CE97" s="129"/>
      <c r="CF97" s="129"/>
      <c r="CG97" s="129"/>
      <c r="CH97" s="129"/>
      <c r="CI97" s="129"/>
      <c r="CJ97" s="129"/>
      <c r="CK97" s="129"/>
    </row>
    <row r="98" spans="1:89" ht="14.25">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c r="AS98" s="224"/>
      <c r="AT98" s="224"/>
      <c r="AU98" s="228"/>
      <c r="AV98" s="2285"/>
      <c r="AW98" s="1742"/>
      <c r="AX98" s="1742"/>
      <c r="AY98" s="1742"/>
      <c r="AZ98" s="1742"/>
      <c r="BA98" s="1742"/>
      <c r="BB98" s="1742"/>
      <c r="BC98" s="1742"/>
      <c r="BD98" s="1742"/>
      <c r="BE98" s="1742">
        <v>0.041460184933888013</v>
      </c>
      <c r="BF98" s="1742">
        <v>0.041460184933888013</v>
      </c>
      <c r="BG98" s="1742">
        <v>0.041460184933888013</v>
      </c>
      <c r="BH98" s="1742">
        <v>0.041460184933888013</v>
      </c>
      <c r="BI98" s="228"/>
      <c r="BJ98" s="2285"/>
      <c r="BK98" s="1742"/>
      <c r="BL98" s="1742"/>
      <c r="BM98" s="1742"/>
      <c r="BN98" s="1742"/>
      <c r="BO98" s="1742"/>
      <c r="BP98" s="1742"/>
      <c r="BQ98" s="1742"/>
      <c r="BR98" s="1742"/>
      <c r="BS98" s="1742">
        <v>0.01546903188046914</v>
      </c>
      <c r="BT98" s="1742">
        <v>0.01546903188046914</v>
      </c>
      <c r="BU98" s="1742">
        <v>0.01546903188046914</v>
      </c>
      <c r="BV98" s="1742">
        <v>0.01546903188046914</v>
      </c>
      <c r="BW98" s="224"/>
      <c r="BX98" s="114"/>
      <c r="BY98" s="114"/>
      <c r="BZ98" s="114"/>
      <c r="CC98" s="129"/>
      <c r="CD98" s="129"/>
      <c r="CE98" s="129"/>
      <c r="CF98" s="129"/>
      <c r="CG98" s="129"/>
      <c r="CH98" s="129"/>
      <c r="CI98" s="129"/>
      <c r="CJ98" s="129"/>
      <c r="CK98" s="129"/>
    </row>
    <row r="99" spans="1:89" ht="14.25">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224"/>
      <c r="AT99" s="224"/>
      <c r="AU99" s="228"/>
      <c r="AV99" s="2285"/>
      <c r="AW99" s="1742"/>
      <c r="AX99" s="1742"/>
      <c r="AY99" s="1742"/>
      <c r="AZ99" s="1742"/>
      <c r="BA99" s="1742"/>
      <c r="BB99" s="1742"/>
      <c r="BC99" s="1742"/>
      <c r="BD99" s="1742"/>
      <c r="BE99" s="1742">
        <v>0.041460184933888013</v>
      </c>
      <c r="BF99" s="1742">
        <v>0.041460184933888013</v>
      </c>
      <c r="BG99" s="1742">
        <v>0.041460184933888013</v>
      </c>
      <c r="BH99" s="1742">
        <v>0.041460184933888013</v>
      </c>
      <c r="BI99" s="228"/>
      <c r="BJ99" s="2285"/>
      <c r="BK99" s="1742"/>
      <c r="BL99" s="1742"/>
      <c r="BM99" s="1742"/>
      <c r="BN99" s="1742"/>
      <c r="BO99" s="1742"/>
      <c r="BP99" s="1742"/>
      <c r="BQ99" s="1742"/>
      <c r="BR99" s="1742"/>
      <c r="BS99" s="1742">
        <v>0.01546903188046914</v>
      </c>
      <c r="BT99" s="1742">
        <v>0.01546903188046914</v>
      </c>
      <c r="BU99" s="1742">
        <v>0.01546903188046914</v>
      </c>
      <c r="BV99" s="1742">
        <v>0.01546903188046914</v>
      </c>
      <c r="BW99" s="224"/>
      <c r="BX99" s="114"/>
      <c r="BY99" s="114"/>
      <c r="BZ99" s="114"/>
      <c r="CC99" s="129"/>
      <c r="CD99" s="129"/>
      <c r="CE99" s="129"/>
      <c r="CF99" s="129"/>
      <c r="CG99" s="129"/>
      <c r="CH99" s="129"/>
      <c r="CI99" s="129"/>
      <c r="CJ99" s="129"/>
      <c r="CK99" s="129"/>
    </row>
    <row r="100" spans="1:89" ht="14.25">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c r="AO100" s="114"/>
      <c r="AP100" s="114"/>
      <c r="AQ100" s="114"/>
      <c r="AR100" s="114"/>
      <c r="AS100" s="224"/>
      <c r="AT100" s="224"/>
      <c r="AU100" s="228"/>
      <c r="AV100" s="2285"/>
      <c r="AW100" s="1742"/>
      <c r="AX100" s="1742"/>
      <c r="AY100" s="1742"/>
      <c r="AZ100" s="1742"/>
      <c r="BA100" s="1742"/>
      <c r="BB100" s="1742"/>
      <c r="BC100" s="1742"/>
      <c r="BD100" s="1742"/>
      <c r="BE100" s="1742">
        <v>0.041460184933888013</v>
      </c>
      <c r="BF100" s="1742">
        <v>0.041460184933888013</v>
      </c>
      <c r="BG100" s="1742">
        <v>0.041460184933888013</v>
      </c>
      <c r="BH100" s="1742">
        <v>0.041460184933888013</v>
      </c>
      <c r="BI100" s="228"/>
      <c r="BJ100" s="2285"/>
      <c r="BK100" s="1742"/>
      <c r="BL100" s="1742"/>
      <c r="BM100" s="1742"/>
      <c r="BN100" s="1742"/>
      <c r="BO100" s="1742"/>
      <c r="BP100" s="1742"/>
      <c r="BQ100" s="1742"/>
      <c r="BR100" s="1742"/>
      <c r="BS100" s="1742">
        <v>0.01546903188046914</v>
      </c>
      <c r="BT100" s="1742">
        <v>0.01546903188046914</v>
      </c>
      <c r="BU100" s="1742">
        <v>0.01546903188046914</v>
      </c>
      <c r="BV100" s="1742">
        <v>0.01546903188046914</v>
      </c>
      <c r="BW100" s="224"/>
      <c r="BX100" s="114"/>
      <c r="BY100" s="114"/>
      <c r="BZ100" s="114"/>
      <c r="CC100" s="129"/>
      <c r="CD100" s="129"/>
      <c r="CE100" s="129"/>
      <c r="CF100" s="129"/>
      <c r="CG100" s="129"/>
      <c r="CH100" s="129"/>
      <c r="CI100" s="129"/>
      <c r="CJ100" s="129"/>
      <c r="CK100" s="129"/>
    </row>
    <row r="101" spans="1:89" ht="14.25">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224"/>
      <c r="AT101" s="224"/>
      <c r="AU101" s="228"/>
      <c r="AV101" s="2285"/>
      <c r="AW101" s="1742"/>
      <c r="AX101" s="1742"/>
      <c r="AY101" s="1742"/>
      <c r="AZ101" s="1742"/>
      <c r="BA101" s="1742"/>
      <c r="BB101" s="1742"/>
      <c r="BC101" s="1742"/>
      <c r="BD101" s="1742"/>
      <c r="BE101" s="1742">
        <v>0.041460184933888013</v>
      </c>
      <c r="BF101" s="1742">
        <v>0.041460184933888013</v>
      </c>
      <c r="BG101" s="1742">
        <v>0.041460184933888013</v>
      </c>
      <c r="BH101" s="1742">
        <v>0.041460184933888013</v>
      </c>
      <c r="BI101" s="228"/>
      <c r="BJ101" s="2285"/>
      <c r="BK101" s="1742"/>
      <c r="BL101" s="1742"/>
      <c r="BM101" s="1742"/>
      <c r="BN101" s="1742"/>
      <c r="BO101" s="1742"/>
      <c r="BP101" s="1742"/>
      <c r="BQ101" s="1742"/>
      <c r="BR101" s="1742"/>
      <c r="BS101" s="1742">
        <v>0.01546903188046914</v>
      </c>
      <c r="BT101" s="1742">
        <v>0.01546903188046914</v>
      </c>
      <c r="BU101" s="1742">
        <v>0.01546903188046914</v>
      </c>
      <c r="BV101" s="1742">
        <v>0.01546903188046914</v>
      </c>
      <c r="BW101" s="224"/>
      <c r="BX101" s="114"/>
      <c r="BY101" s="114"/>
      <c r="BZ101" s="114"/>
      <c r="CC101" s="129"/>
      <c r="CD101" s="129"/>
      <c r="CE101" s="129"/>
      <c r="CF101" s="129"/>
      <c r="CG101" s="129"/>
      <c r="CH101" s="129"/>
      <c r="CI101" s="129"/>
      <c r="CJ101" s="129"/>
      <c r="CK101" s="129"/>
    </row>
    <row r="102" spans="1:89" ht="14.25">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c r="AO102" s="114"/>
      <c r="AP102" s="114"/>
      <c r="AQ102" s="114"/>
      <c r="AR102" s="114"/>
      <c r="AS102" s="224"/>
      <c r="AT102" s="224"/>
      <c r="AU102" s="228"/>
      <c r="AV102" s="2285"/>
      <c r="AW102" s="1742"/>
      <c r="AX102" s="1742"/>
      <c r="AY102" s="1742">
        <v>0.08544841109121</v>
      </c>
      <c r="AZ102" s="1742">
        <v>0.08544841109121</v>
      </c>
      <c r="BA102" s="1742">
        <v>0.08544841109121</v>
      </c>
      <c r="BB102" s="1742">
        <v>0.08544841109121</v>
      </c>
      <c r="BC102" s="1742">
        <v>0.08544841109121</v>
      </c>
      <c r="BD102" s="1742">
        <v>0.095715067058101705</v>
      </c>
      <c r="BE102" s="1742">
        <v>0.095715067058101705</v>
      </c>
      <c r="BF102" s="1742">
        <v>0.095715067058101705</v>
      </c>
      <c r="BG102" s="1742">
        <v>0.095715067058101705</v>
      </c>
      <c r="BH102" s="1742">
        <v>0.095715067058101705</v>
      </c>
      <c r="BI102" s="228"/>
      <c r="BJ102" s="2285"/>
      <c r="BK102" s="1742"/>
      <c r="BL102" s="1742"/>
      <c r="BM102" s="1742">
        <v>0.00053509963470661781</v>
      </c>
      <c r="BN102" s="1742">
        <v>0.00053509963470661781</v>
      </c>
      <c r="BO102" s="1742">
        <v>0.00053509963470661781</v>
      </c>
      <c r="BP102" s="1742">
        <v>0.00053509963470661781</v>
      </c>
      <c r="BQ102" s="1742">
        <v>0.00053509963470661781</v>
      </c>
      <c r="BR102" s="1742">
        <v>0.012835111362017496</v>
      </c>
      <c r="BS102" s="1742">
        <v>0.012835111362017496</v>
      </c>
      <c r="BT102" s="1742">
        <v>0.012835111362017496</v>
      </c>
      <c r="BU102" s="1742">
        <v>0.012835111362017496</v>
      </c>
      <c r="BV102" s="1742">
        <v>0.012835111362017496</v>
      </c>
      <c r="BW102" s="224"/>
      <c r="BX102" s="114"/>
      <c r="BY102" s="114"/>
      <c r="BZ102" s="114"/>
      <c r="CC102" s="129"/>
      <c r="CD102" s="129"/>
      <c r="CE102" s="129"/>
      <c r="CF102" s="129"/>
      <c r="CG102" s="129"/>
      <c r="CH102" s="129"/>
      <c r="CI102" s="129"/>
      <c r="CJ102" s="129"/>
      <c r="CK102" s="129"/>
    </row>
    <row r="103" spans="1:89" ht="14.25">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c r="AO103" s="114"/>
      <c r="AP103" s="114"/>
      <c r="AQ103" s="114"/>
      <c r="AR103" s="114"/>
      <c r="AS103" s="224"/>
      <c r="AT103" s="224"/>
      <c r="AU103" s="228"/>
      <c r="AV103" s="2285"/>
      <c r="AW103" s="1742"/>
      <c r="AX103" s="1742"/>
      <c r="AY103" s="1742">
        <v>0.08544841109121</v>
      </c>
      <c r="AZ103" s="1742">
        <v>0.08544841109121</v>
      </c>
      <c r="BA103" s="1742">
        <v>0.08544841109121</v>
      </c>
      <c r="BB103" s="1742">
        <v>0.08544841109121</v>
      </c>
      <c r="BC103" s="1742">
        <v>0.08544841109121</v>
      </c>
      <c r="BD103" s="1742">
        <v>0.095715067058101705</v>
      </c>
      <c r="BE103" s="1742">
        <v>0.095715067058101705</v>
      </c>
      <c r="BF103" s="1742">
        <v>0.095715067058101705</v>
      </c>
      <c r="BG103" s="1742">
        <v>0.095715067058101705</v>
      </c>
      <c r="BH103" s="1742">
        <v>0.095715067058101705</v>
      </c>
      <c r="BI103" s="228"/>
      <c r="BJ103" s="2285"/>
      <c r="BK103" s="1742"/>
      <c r="BL103" s="1742"/>
      <c r="BM103" s="1742">
        <v>0.00053509963470661781</v>
      </c>
      <c r="BN103" s="1742">
        <v>0.00053509963470661781</v>
      </c>
      <c r="BO103" s="1742">
        <v>0.00053509963470661781</v>
      </c>
      <c r="BP103" s="1742">
        <v>0.00053509963470661781</v>
      </c>
      <c r="BQ103" s="1742">
        <v>0.00053509963470661781</v>
      </c>
      <c r="BR103" s="1742">
        <v>0.012835111362017496</v>
      </c>
      <c r="BS103" s="1742">
        <v>0.012835111362017496</v>
      </c>
      <c r="BT103" s="1742">
        <v>0.012835111362017496</v>
      </c>
      <c r="BU103" s="1742">
        <v>0.012835111362017496</v>
      </c>
      <c r="BV103" s="1742">
        <v>0.012835111362017496</v>
      </c>
      <c r="BW103" s="224"/>
      <c r="BX103" s="114"/>
      <c r="BY103" s="114"/>
      <c r="BZ103" s="114"/>
      <c r="CC103" s="129"/>
      <c r="CD103" s="129"/>
      <c r="CE103" s="129"/>
      <c r="CF103" s="129"/>
      <c r="CG103" s="129"/>
      <c r="CH103" s="129"/>
      <c r="CI103" s="129"/>
      <c r="CJ103" s="129"/>
      <c r="CK103" s="129"/>
    </row>
    <row r="104" spans="1:89" ht="14.25">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c r="AR104" s="114"/>
      <c r="AS104" s="224"/>
      <c r="AT104" s="224"/>
      <c r="AU104" s="228"/>
      <c r="AV104" s="2285"/>
      <c r="AW104" s="1742"/>
      <c r="AX104" s="1742"/>
      <c r="AY104" s="1742">
        <v>0.08544841109121</v>
      </c>
      <c r="AZ104" s="1742">
        <v>0.08544841109121</v>
      </c>
      <c r="BA104" s="1742">
        <v>0.08544841109121</v>
      </c>
      <c r="BB104" s="1742">
        <v>0.08544841109121</v>
      </c>
      <c r="BC104" s="1742">
        <v>0.08544841109121</v>
      </c>
      <c r="BD104" s="1742">
        <v>0.095715067058101705</v>
      </c>
      <c r="BE104" s="1742">
        <v>0.095715067058101705</v>
      </c>
      <c r="BF104" s="1742">
        <v>0.095715067058101705</v>
      </c>
      <c r="BG104" s="1742">
        <v>0.095715067058101705</v>
      </c>
      <c r="BH104" s="1742">
        <v>0.095715067058101705</v>
      </c>
      <c r="BI104" s="228"/>
      <c r="BJ104" s="2285"/>
      <c r="BK104" s="1742"/>
      <c r="BL104" s="1742"/>
      <c r="BM104" s="1742">
        <v>0.00053509963470661781</v>
      </c>
      <c r="BN104" s="1742">
        <v>0.00053509963470661781</v>
      </c>
      <c r="BO104" s="1742">
        <v>0.00053509963470661781</v>
      </c>
      <c r="BP104" s="1742">
        <v>0.00053509963470661781</v>
      </c>
      <c r="BQ104" s="1742">
        <v>0.00053509963470661781</v>
      </c>
      <c r="BR104" s="1742">
        <v>0.012835111362017496</v>
      </c>
      <c r="BS104" s="1742">
        <v>0.012835111362017496</v>
      </c>
      <c r="BT104" s="1742">
        <v>0.012835111362017496</v>
      </c>
      <c r="BU104" s="1742">
        <v>0.012835111362017496</v>
      </c>
      <c r="BV104" s="1742">
        <v>0.012835111362017496</v>
      </c>
      <c r="BW104" s="224"/>
      <c r="BX104" s="114"/>
      <c r="BY104" s="114"/>
      <c r="BZ104" s="114"/>
      <c r="CC104" s="129"/>
      <c r="CD104" s="129"/>
      <c r="CE104" s="129"/>
      <c r="CF104" s="129"/>
      <c r="CG104" s="129"/>
      <c r="CH104" s="129"/>
      <c r="CI104" s="129"/>
      <c r="CJ104" s="129"/>
      <c r="CK104" s="129"/>
    </row>
    <row r="105" spans="1:89" ht="14.25">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c r="AO105" s="114"/>
      <c r="AP105" s="114"/>
      <c r="AQ105" s="114"/>
      <c r="AR105" s="114"/>
      <c r="AS105" s="224"/>
      <c r="AT105" s="224"/>
      <c r="AU105" s="228"/>
      <c r="AV105" s="2285"/>
      <c r="AW105" s="1742"/>
      <c r="AX105" s="1742"/>
      <c r="AY105" s="1742">
        <v>0.08544841109121</v>
      </c>
      <c r="AZ105" s="1742">
        <v>0.08544841109121</v>
      </c>
      <c r="BA105" s="1742">
        <v>0.08544841109121</v>
      </c>
      <c r="BB105" s="1742">
        <v>0.08544841109121</v>
      </c>
      <c r="BC105" s="1742">
        <v>0.08544841109121</v>
      </c>
      <c r="BD105" s="1742">
        <v>0.095715067058101705</v>
      </c>
      <c r="BE105" s="1742">
        <v>0.095715067058101705</v>
      </c>
      <c r="BF105" s="1742">
        <v>0.095715067058101705</v>
      </c>
      <c r="BG105" s="1742">
        <v>0.095715067058101705</v>
      </c>
      <c r="BH105" s="1742">
        <v>0.095715067058101705</v>
      </c>
      <c r="BI105" s="228"/>
      <c r="BJ105" s="2285"/>
      <c r="BK105" s="1742"/>
      <c r="BL105" s="1742"/>
      <c r="BM105" s="1742">
        <v>0.00053509963470661781</v>
      </c>
      <c r="BN105" s="1742">
        <v>0.00053509963470661781</v>
      </c>
      <c r="BO105" s="1742">
        <v>0.00053509963470661781</v>
      </c>
      <c r="BP105" s="1742">
        <v>0.00053509963470661781</v>
      </c>
      <c r="BQ105" s="1742">
        <v>0.00053509963470661781</v>
      </c>
      <c r="BR105" s="1742">
        <v>0.012835111362017496</v>
      </c>
      <c r="BS105" s="1742">
        <v>0.012835111362017496</v>
      </c>
      <c r="BT105" s="1742">
        <v>0.012835111362017496</v>
      </c>
      <c r="BU105" s="1742">
        <v>0.012835111362017496</v>
      </c>
      <c r="BV105" s="1742">
        <v>0.012835111362017496</v>
      </c>
      <c r="BW105" s="224"/>
      <c r="BX105" s="114"/>
      <c r="BY105" s="114"/>
      <c r="BZ105" s="114"/>
      <c r="CC105" s="129"/>
      <c r="CD105" s="129"/>
      <c r="CE105" s="129"/>
      <c r="CF105" s="129"/>
      <c r="CG105" s="129"/>
      <c r="CH105" s="129"/>
      <c r="CI105" s="129"/>
      <c r="CJ105" s="129"/>
      <c r="CK105" s="129"/>
    </row>
    <row r="106" spans="1:89" ht="14.25">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c r="AR106" s="114"/>
      <c r="AS106" s="224"/>
      <c r="AT106" s="224"/>
      <c r="AU106" s="228"/>
      <c r="AV106" s="2285"/>
      <c r="AW106" s="1742"/>
      <c r="AX106" s="1742"/>
      <c r="AY106" s="1742">
        <v>0.08544841109121</v>
      </c>
      <c r="AZ106" s="1742">
        <v>0.08544841109121</v>
      </c>
      <c r="BA106" s="1742">
        <v>0.08544841109121</v>
      </c>
      <c r="BB106" s="1742">
        <v>0.08544841109121</v>
      </c>
      <c r="BC106" s="1742">
        <v>0.08544841109121</v>
      </c>
      <c r="BD106" s="1742">
        <v>0.095715067058101705</v>
      </c>
      <c r="BE106" s="1742">
        <v>0.095715067058101705</v>
      </c>
      <c r="BF106" s="1742">
        <v>0.095715067058101705</v>
      </c>
      <c r="BG106" s="1742">
        <v>0.095715067058101705</v>
      </c>
      <c r="BH106" s="1742">
        <v>0.095715067058101705</v>
      </c>
      <c r="BI106" s="228"/>
      <c r="BJ106" s="2285"/>
      <c r="BK106" s="1742"/>
      <c r="BL106" s="1742"/>
      <c r="BM106" s="1742">
        <v>0.00053509963470661781</v>
      </c>
      <c r="BN106" s="1742">
        <v>0.00053509963470661781</v>
      </c>
      <c r="BO106" s="1742">
        <v>0.00053509963470661781</v>
      </c>
      <c r="BP106" s="1742">
        <v>0.00053509963470661781</v>
      </c>
      <c r="BQ106" s="1742">
        <v>0.00053509963470661781</v>
      </c>
      <c r="BR106" s="1742">
        <v>0.012835111362017496</v>
      </c>
      <c r="BS106" s="1742">
        <v>0.012835111362017496</v>
      </c>
      <c r="BT106" s="1742">
        <v>0.012835111362017496</v>
      </c>
      <c r="BU106" s="1742">
        <v>0.012835111362017496</v>
      </c>
      <c r="BV106" s="1742">
        <v>0.012835111362017496</v>
      </c>
      <c r="BW106" s="224"/>
      <c r="BX106" s="114"/>
      <c r="BY106" s="114"/>
      <c r="BZ106" s="114"/>
      <c r="CC106" s="129"/>
      <c r="CD106" s="129"/>
      <c r="CE106" s="129"/>
      <c r="CF106" s="129"/>
      <c r="CG106" s="129"/>
      <c r="CH106" s="129"/>
      <c r="CI106" s="129"/>
      <c r="CJ106" s="129"/>
      <c r="CK106" s="129"/>
    </row>
    <row r="107" spans="1:89" ht="14.25">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224"/>
      <c r="AT107" s="224"/>
      <c r="AU107" s="228"/>
      <c r="AV107" s="2285"/>
      <c r="AW107" s="1742"/>
      <c r="AX107" s="1742"/>
      <c r="AY107" s="1742">
        <v>0.08544841109121</v>
      </c>
      <c r="AZ107" s="1742">
        <v>0.08544841109121</v>
      </c>
      <c r="BA107" s="1742">
        <v>0.08544841109121</v>
      </c>
      <c r="BB107" s="1742">
        <v>0.08544841109121</v>
      </c>
      <c r="BC107" s="1742">
        <v>0.08544841109121</v>
      </c>
      <c r="BD107" s="1742">
        <v>0.095715067058101705</v>
      </c>
      <c r="BE107" s="1742">
        <v>0.095715067058101705</v>
      </c>
      <c r="BF107" s="1742">
        <v>0.095715067058101705</v>
      </c>
      <c r="BG107" s="1742">
        <v>0.095715067058101705</v>
      </c>
      <c r="BH107" s="1742">
        <v>0.095715067058101705</v>
      </c>
      <c r="BI107" s="228"/>
      <c r="BJ107" s="2285"/>
      <c r="BK107" s="1742"/>
      <c r="BL107" s="1742"/>
      <c r="BM107" s="1742">
        <v>0.00053509963470661781</v>
      </c>
      <c r="BN107" s="1742">
        <v>0.00053509963470661781</v>
      </c>
      <c r="BO107" s="1742">
        <v>0.00053509963470661781</v>
      </c>
      <c r="BP107" s="1742">
        <v>0.00053509963470661781</v>
      </c>
      <c r="BQ107" s="1742">
        <v>0.00053509963470661781</v>
      </c>
      <c r="BR107" s="1742">
        <v>0.012835111362017496</v>
      </c>
      <c r="BS107" s="1742">
        <v>0.012835111362017496</v>
      </c>
      <c r="BT107" s="1742">
        <v>0.012835111362017496</v>
      </c>
      <c r="BU107" s="1742">
        <v>0.012835111362017496</v>
      </c>
      <c r="BV107" s="1742">
        <v>0.012835111362017496</v>
      </c>
      <c r="BW107" s="224"/>
      <c r="BX107" s="114"/>
      <c r="BY107" s="114"/>
      <c r="BZ107" s="114"/>
      <c r="CC107" s="129"/>
      <c r="CD107" s="129"/>
      <c r="CE107" s="129"/>
      <c r="CF107" s="129"/>
      <c r="CG107" s="129"/>
      <c r="CH107" s="129"/>
      <c r="CI107" s="129"/>
      <c r="CJ107" s="129"/>
      <c r="CK107" s="129"/>
    </row>
    <row r="108" spans="1:89" ht="14.25">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c r="AO108" s="114"/>
      <c r="AP108" s="114"/>
      <c r="AQ108" s="114"/>
      <c r="AR108" s="114"/>
      <c r="AS108" s="224"/>
      <c r="AT108" s="224"/>
      <c r="AU108" s="228"/>
      <c r="AV108" s="228"/>
      <c r="AW108" s="1742">
        <v>0.14114112495167983</v>
      </c>
      <c r="AX108" s="1742">
        <v>0.14114112495167983</v>
      </c>
      <c r="AY108" s="1742">
        <v>0.14114112495167983</v>
      </c>
      <c r="AZ108" s="1742">
        <v>0.14114112495167983</v>
      </c>
      <c r="BA108" s="1742">
        <v>0.14114112495167983</v>
      </c>
      <c r="BB108" s="1742"/>
      <c r="BC108" s="1742"/>
      <c r="BD108" s="1742">
        <v>0.03260894635040195</v>
      </c>
      <c r="BE108" s="1742">
        <v>0.03260894635040195</v>
      </c>
      <c r="BF108" s="1742">
        <v>0.03260894635040195</v>
      </c>
      <c r="BG108" s="1742">
        <v>0.03260894635040195</v>
      </c>
      <c r="BH108" s="1742">
        <v>0.03260894635040195</v>
      </c>
      <c r="BI108" s="228"/>
      <c r="BJ108" s="228"/>
      <c r="BK108" s="1742">
        <v>-0.037891071170422175</v>
      </c>
      <c r="BL108" s="1742">
        <v>-0.037891071170422175</v>
      </c>
      <c r="BM108" s="1742">
        <v>-0.037891071170422175</v>
      </c>
      <c r="BN108" s="1742">
        <v>-0.037891071170422175</v>
      </c>
      <c r="BO108" s="1742">
        <v>-0.037891071170422175</v>
      </c>
      <c r="BP108" s="1742"/>
      <c r="BQ108" s="1742"/>
      <c r="BR108" s="1742">
        <v>0.00082644951690626078</v>
      </c>
      <c r="BS108" s="1742">
        <v>0.00082644951690626078</v>
      </c>
      <c r="BT108" s="1742">
        <v>0.00082644951690626078</v>
      </c>
      <c r="BU108" s="1742">
        <v>0.00082644951690626078</v>
      </c>
      <c r="BV108" s="1742">
        <v>0.00082644951690626078</v>
      </c>
      <c r="BW108" s="224"/>
      <c r="BX108" s="114"/>
      <c r="BY108" s="114"/>
      <c r="BZ108" s="114"/>
      <c r="CC108" s="129"/>
      <c r="CD108" s="129"/>
      <c r="CE108" s="129"/>
      <c r="CF108" s="129"/>
      <c r="CG108" s="129"/>
      <c r="CH108" s="129"/>
      <c r="CI108" s="129"/>
      <c r="CJ108" s="129"/>
      <c r="CK108" s="129"/>
    </row>
    <row r="109" spans="1:89" ht="14.25">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c r="AO109" s="114"/>
      <c r="AP109" s="114"/>
      <c r="AQ109" s="114"/>
      <c r="AR109" s="114"/>
      <c r="AS109" s="224"/>
      <c r="AT109" s="224"/>
      <c r="AU109" s="228"/>
      <c r="AV109" s="228"/>
      <c r="AW109" s="1742">
        <v>0.14114112495167983</v>
      </c>
      <c r="AX109" s="1742">
        <v>0.14114112495167983</v>
      </c>
      <c r="AY109" s="1742">
        <v>0.14114112495167983</v>
      </c>
      <c r="AZ109" s="1742">
        <v>0.14114112495167983</v>
      </c>
      <c r="BA109" s="1742">
        <v>0.14114112495167983</v>
      </c>
      <c r="BB109" s="1742"/>
      <c r="BC109" s="1742"/>
      <c r="BD109" s="1742">
        <v>0.03260894635040195</v>
      </c>
      <c r="BE109" s="1742">
        <v>0.03260894635040195</v>
      </c>
      <c r="BF109" s="1742">
        <v>0.03260894635040195</v>
      </c>
      <c r="BG109" s="1742">
        <v>0.03260894635040195</v>
      </c>
      <c r="BH109" s="1742">
        <v>0.03260894635040195</v>
      </c>
      <c r="BI109" s="228"/>
      <c r="BJ109" s="228"/>
      <c r="BK109" s="1742">
        <v>-0.037891071170422175</v>
      </c>
      <c r="BL109" s="1742">
        <v>-0.037891071170422175</v>
      </c>
      <c r="BM109" s="1742">
        <v>-0.037891071170422175</v>
      </c>
      <c r="BN109" s="1742">
        <v>-0.037891071170422175</v>
      </c>
      <c r="BO109" s="1742">
        <v>-0.037891071170422175</v>
      </c>
      <c r="BP109" s="1742"/>
      <c r="BQ109" s="1742"/>
      <c r="BR109" s="1742">
        <v>0.00082644951690626078</v>
      </c>
      <c r="BS109" s="1742">
        <v>0.00082644951690626078</v>
      </c>
      <c r="BT109" s="1742">
        <v>0.00082644951690626078</v>
      </c>
      <c r="BU109" s="1742">
        <v>0.00082644951690626078</v>
      </c>
      <c r="BV109" s="1742">
        <v>0.00082644951690626078</v>
      </c>
      <c r="BW109" s="224"/>
      <c r="BX109" s="114"/>
      <c r="BY109" s="114"/>
      <c r="BZ109" s="114"/>
      <c r="CC109" s="129"/>
      <c r="CD109" s="129"/>
      <c r="CE109" s="129"/>
      <c r="CF109" s="129"/>
      <c r="CG109" s="129"/>
      <c r="CH109" s="129"/>
      <c r="CI109" s="129"/>
      <c r="CJ109" s="129"/>
      <c r="CK109" s="129"/>
    </row>
    <row r="110" spans="1:89" ht="14.25">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c r="AO110" s="114"/>
      <c r="AP110" s="114"/>
      <c r="AQ110" s="114"/>
      <c r="AR110" s="114"/>
      <c r="AS110" s="224"/>
      <c r="AT110" s="224"/>
      <c r="AU110" s="228"/>
      <c r="AV110" s="228"/>
      <c r="AW110" s="1742">
        <v>0.14114112495167983</v>
      </c>
      <c r="AX110" s="1742">
        <v>0.14114112495167983</v>
      </c>
      <c r="AY110" s="1742">
        <v>0.14114112495167983</v>
      </c>
      <c r="AZ110" s="1742">
        <v>0.14114112495167983</v>
      </c>
      <c r="BA110" s="1742">
        <v>0.14114112495167983</v>
      </c>
      <c r="BB110" s="1742"/>
      <c r="BC110" s="1742"/>
      <c r="BD110" s="1742">
        <v>0.03260894635040195</v>
      </c>
      <c r="BE110" s="1742">
        <v>0.03260894635040195</v>
      </c>
      <c r="BF110" s="1742">
        <v>0.03260894635040195</v>
      </c>
      <c r="BG110" s="1742">
        <v>0.03260894635040195</v>
      </c>
      <c r="BH110" s="1742">
        <v>0.03260894635040195</v>
      </c>
      <c r="BI110" s="228"/>
      <c r="BJ110" s="228"/>
      <c r="BK110" s="1742">
        <v>-0.037891071170422175</v>
      </c>
      <c r="BL110" s="1742">
        <v>-0.037891071170422175</v>
      </c>
      <c r="BM110" s="1742">
        <v>-0.037891071170422175</v>
      </c>
      <c r="BN110" s="1742">
        <v>-0.037891071170422175</v>
      </c>
      <c r="BO110" s="1742">
        <v>-0.037891071170422175</v>
      </c>
      <c r="BP110" s="1742"/>
      <c r="BQ110" s="1742"/>
      <c r="BR110" s="1742">
        <v>0.00082644951690626078</v>
      </c>
      <c r="BS110" s="1742">
        <v>0.00082644951690626078</v>
      </c>
      <c r="BT110" s="1742">
        <v>0.00082644951690626078</v>
      </c>
      <c r="BU110" s="1742">
        <v>0.00082644951690626078</v>
      </c>
      <c r="BV110" s="1742">
        <v>0.00082644951690626078</v>
      </c>
      <c r="BW110" s="224"/>
      <c r="BX110" s="114"/>
      <c r="BY110" s="114"/>
      <c r="BZ110" s="114"/>
      <c r="CC110" s="129"/>
      <c r="CD110" s="129"/>
      <c r="CE110" s="129"/>
      <c r="CF110" s="129"/>
      <c r="CG110" s="129"/>
      <c r="CH110" s="129"/>
      <c r="CI110" s="129"/>
      <c r="CJ110" s="129"/>
      <c r="CK110" s="129"/>
    </row>
    <row r="111" spans="1:89" ht="14.25">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c r="AO111" s="114"/>
      <c r="AP111" s="114"/>
      <c r="AQ111" s="114"/>
      <c r="AR111" s="114"/>
      <c r="AS111" s="224"/>
      <c r="AT111" s="224"/>
      <c r="AU111" s="228"/>
      <c r="AV111" s="228"/>
      <c r="AW111" s="1742">
        <v>0.14114112495167983</v>
      </c>
      <c r="AX111" s="1742">
        <v>0.14114112495167983</v>
      </c>
      <c r="AY111" s="1742">
        <v>0.14114112495167983</v>
      </c>
      <c r="AZ111" s="1742">
        <v>0.14114112495167983</v>
      </c>
      <c r="BA111" s="1742">
        <v>0.14114112495167983</v>
      </c>
      <c r="BB111" s="1742"/>
      <c r="BC111" s="1742"/>
      <c r="BD111" s="1742">
        <v>0.03260894635040195</v>
      </c>
      <c r="BE111" s="1742">
        <v>0.03260894635040195</v>
      </c>
      <c r="BF111" s="1742">
        <v>0.03260894635040195</v>
      </c>
      <c r="BG111" s="1742">
        <v>0.03260894635040195</v>
      </c>
      <c r="BH111" s="1742">
        <v>0.03260894635040195</v>
      </c>
      <c r="BI111" s="228"/>
      <c r="BJ111" s="228"/>
      <c r="BK111" s="1742">
        <v>-0.037891071170422175</v>
      </c>
      <c r="BL111" s="1742">
        <v>-0.037891071170422175</v>
      </c>
      <c r="BM111" s="1742">
        <v>-0.037891071170422175</v>
      </c>
      <c r="BN111" s="1742">
        <v>-0.037891071170422175</v>
      </c>
      <c r="BO111" s="1742">
        <v>-0.037891071170422175</v>
      </c>
      <c r="BP111" s="1742"/>
      <c r="BQ111" s="1742"/>
      <c r="BR111" s="1742">
        <v>0.00082644951690626078</v>
      </c>
      <c r="BS111" s="1742">
        <v>0.00082644951690626078</v>
      </c>
      <c r="BT111" s="1742">
        <v>0.00082644951690626078</v>
      </c>
      <c r="BU111" s="1742">
        <v>0.00082644951690626078</v>
      </c>
      <c r="BV111" s="1742">
        <v>0.00082644951690626078</v>
      </c>
      <c r="BW111" s="224"/>
      <c r="BX111" s="114"/>
      <c r="BY111" s="114"/>
      <c r="BZ111" s="114"/>
      <c r="CC111" s="129"/>
      <c r="CD111" s="129"/>
      <c r="CE111" s="129"/>
      <c r="CF111" s="129"/>
      <c r="CG111" s="129"/>
      <c r="CH111" s="129"/>
      <c r="CI111" s="129"/>
      <c r="CJ111" s="129"/>
      <c r="CK111" s="129"/>
    </row>
    <row r="112" spans="1:89" ht="14.25">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c r="AO112" s="114"/>
      <c r="AP112" s="114"/>
      <c r="AQ112" s="114"/>
      <c r="AR112" s="114"/>
      <c r="AS112" s="224"/>
      <c r="AT112" s="224"/>
      <c r="AU112" s="228"/>
      <c r="AV112" s="228"/>
      <c r="AW112" s="1742">
        <v>0.14114112495167983</v>
      </c>
      <c r="AX112" s="1742">
        <v>0.14114112495167983</v>
      </c>
      <c r="AY112" s="1742">
        <v>0.14114112495167983</v>
      </c>
      <c r="AZ112" s="1742">
        <v>0.14114112495167983</v>
      </c>
      <c r="BA112" s="1742">
        <v>0.14114112495167983</v>
      </c>
      <c r="BB112" s="1742"/>
      <c r="BC112" s="1742"/>
      <c r="BD112" s="1742">
        <v>0.03260894635040195</v>
      </c>
      <c r="BE112" s="1742">
        <v>0.03260894635040195</v>
      </c>
      <c r="BF112" s="1742">
        <v>0.03260894635040195</v>
      </c>
      <c r="BG112" s="1742">
        <v>0.03260894635040195</v>
      </c>
      <c r="BH112" s="1742">
        <v>0.03260894635040195</v>
      </c>
      <c r="BI112" s="228"/>
      <c r="BJ112" s="228"/>
      <c r="BK112" s="1742">
        <v>-0.037891071170422175</v>
      </c>
      <c r="BL112" s="1742">
        <v>-0.037891071170422175</v>
      </c>
      <c r="BM112" s="1742">
        <v>-0.037891071170422175</v>
      </c>
      <c r="BN112" s="1742">
        <v>-0.037891071170422175</v>
      </c>
      <c r="BO112" s="1742">
        <v>-0.037891071170422175</v>
      </c>
      <c r="BP112" s="1742"/>
      <c r="BQ112" s="1742"/>
      <c r="BR112" s="1742">
        <v>0.00082644951690626078</v>
      </c>
      <c r="BS112" s="1742">
        <v>0.00082644951690626078</v>
      </c>
      <c r="BT112" s="1742">
        <v>0.00082644951690626078</v>
      </c>
      <c r="BU112" s="1742">
        <v>0.00082644951690626078</v>
      </c>
      <c r="BV112" s="1742">
        <v>0.00082644951690626078</v>
      </c>
      <c r="BW112" s="224"/>
      <c r="BX112" s="114"/>
      <c r="BY112" s="114"/>
      <c r="BZ112" s="114"/>
      <c r="CC112" s="129"/>
      <c r="CD112" s="129"/>
      <c r="CE112" s="129"/>
      <c r="CF112" s="129"/>
      <c r="CG112" s="129"/>
      <c r="CH112" s="129"/>
      <c r="CI112" s="129"/>
      <c r="CJ112" s="129"/>
      <c r="CK112" s="129"/>
    </row>
    <row r="113" spans="1:89" ht="14.25">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c r="AO113" s="114"/>
      <c r="AP113" s="114"/>
      <c r="AQ113" s="114"/>
      <c r="AR113" s="114"/>
      <c r="AS113" s="224"/>
      <c r="AT113" s="224"/>
      <c r="AU113" s="228"/>
      <c r="AV113" s="228"/>
      <c r="AW113" s="1742">
        <v>0.14114112495167983</v>
      </c>
      <c r="AX113" s="1742">
        <v>0.14114112495167983</v>
      </c>
      <c r="AY113" s="1742">
        <v>0.14114112495167983</v>
      </c>
      <c r="AZ113" s="1742">
        <v>0.14114112495167983</v>
      </c>
      <c r="BA113" s="1742">
        <v>0.14114112495167983</v>
      </c>
      <c r="BB113" s="1742"/>
      <c r="BC113" s="1742"/>
      <c r="BD113" s="1742">
        <v>0.03260894635040195</v>
      </c>
      <c r="BE113" s="1742">
        <v>0.03260894635040195</v>
      </c>
      <c r="BF113" s="1742">
        <v>0.03260894635040195</v>
      </c>
      <c r="BG113" s="1742">
        <v>0.03260894635040195</v>
      </c>
      <c r="BH113" s="1742">
        <v>0.03260894635040195</v>
      </c>
      <c r="BI113" s="228"/>
      <c r="BJ113" s="228"/>
      <c r="BK113" s="1742">
        <v>-0.037891071170422175</v>
      </c>
      <c r="BL113" s="1742">
        <v>-0.037891071170422175</v>
      </c>
      <c r="BM113" s="1742">
        <v>-0.037891071170422175</v>
      </c>
      <c r="BN113" s="1742">
        <v>-0.037891071170422175</v>
      </c>
      <c r="BO113" s="1742">
        <v>-0.037891071170422175</v>
      </c>
      <c r="BP113" s="1742"/>
      <c r="BQ113" s="1742"/>
      <c r="BR113" s="1742">
        <v>0.00082644951690626078</v>
      </c>
      <c r="BS113" s="1742">
        <v>0.00082644951690626078</v>
      </c>
      <c r="BT113" s="1742">
        <v>0.00082644951690626078</v>
      </c>
      <c r="BU113" s="1742">
        <v>0.00082644951690626078</v>
      </c>
      <c r="BV113" s="1742">
        <v>0.00082644951690626078</v>
      </c>
      <c r="BW113" s="224"/>
      <c r="BX113" s="114"/>
      <c r="BY113" s="114"/>
      <c r="BZ113" s="114"/>
      <c r="CC113" s="129"/>
      <c r="CD113" s="129"/>
      <c r="CE113" s="129"/>
      <c r="CF113" s="129"/>
      <c r="CG113" s="129"/>
      <c r="CH113" s="129"/>
      <c r="CI113" s="129"/>
      <c r="CJ113" s="129"/>
      <c r="CK113" s="129"/>
    </row>
    <row r="114" spans="1:89" ht="14.25">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c r="AO114" s="114"/>
      <c r="AP114" s="114"/>
      <c r="AQ114" s="114"/>
      <c r="AR114" s="114"/>
      <c r="AS114" s="224"/>
      <c r="AT114" s="224"/>
      <c r="AU114" s="228"/>
      <c r="AV114" s="228"/>
      <c r="AW114" s="1742"/>
      <c r="AX114" s="1742"/>
      <c r="AY114" s="1742"/>
      <c r="AZ114" s="1742">
        <v>0.044868979346525804</v>
      </c>
      <c r="BA114" s="1742">
        <v>0.044868979346525804</v>
      </c>
      <c r="BB114" s="1742">
        <v>0.044868979346525804</v>
      </c>
      <c r="BC114" s="1742"/>
      <c r="BD114" s="1742"/>
      <c r="BE114" s="1742"/>
      <c r="BF114" s="1742"/>
      <c r="BG114" s="1742"/>
      <c r="BH114" s="1742"/>
      <c r="BI114" s="228"/>
      <c r="BJ114" s="228"/>
      <c r="BK114" s="1742"/>
      <c r="BL114" s="1742"/>
      <c r="BM114" s="1742"/>
      <c r="BN114" s="1742">
        <v>-0.038758549936162463</v>
      </c>
      <c r="BO114" s="1742">
        <v>-0.038758549936162463</v>
      </c>
      <c r="BP114" s="1742">
        <v>-0.038758549936162463</v>
      </c>
      <c r="BQ114" s="1742"/>
      <c r="BR114" s="1742"/>
      <c r="BS114" s="1742"/>
      <c r="BT114" s="1742"/>
      <c r="BU114" s="1742"/>
      <c r="BV114" s="1742"/>
      <c r="BW114" s="224"/>
      <c r="BX114" s="114"/>
      <c r="BY114" s="114"/>
      <c r="BZ114" s="114"/>
      <c r="CC114" s="129"/>
      <c r="CD114" s="129"/>
      <c r="CE114" s="129"/>
      <c r="CF114" s="129"/>
      <c r="CG114" s="129"/>
      <c r="CH114" s="129"/>
      <c r="CI114" s="129"/>
      <c r="CJ114" s="129"/>
      <c r="CK114" s="129"/>
    </row>
    <row r="115" spans="1:89" ht="14.25">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c r="AO115" s="114"/>
      <c r="AP115" s="114"/>
      <c r="AQ115" s="114"/>
      <c r="AR115" s="114"/>
      <c r="AS115" s="224"/>
      <c r="AT115" s="224"/>
      <c r="AU115" s="228"/>
      <c r="AV115" s="228"/>
      <c r="AW115" s="1742"/>
      <c r="AX115" s="1742"/>
      <c r="AY115" s="1742"/>
      <c r="AZ115" s="1742">
        <v>0.044868979346525804</v>
      </c>
      <c r="BA115" s="1742">
        <v>0.044868979346525804</v>
      </c>
      <c r="BB115" s="1742">
        <v>0.044868979346525804</v>
      </c>
      <c r="BC115" s="1742"/>
      <c r="BD115" s="1742"/>
      <c r="BE115" s="1742"/>
      <c r="BF115" s="1742"/>
      <c r="BG115" s="1742"/>
      <c r="BH115" s="1742"/>
      <c r="BI115" s="228"/>
      <c r="BJ115" s="228"/>
      <c r="BK115" s="1742"/>
      <c r="BL115" s="1742"/>
      <c r="BM115" s="1742"/>
      <c r="BN115" s="1742">
        <v>-0.038758549936162463</v>
      </c>
      <c r="BO115" s="1742">
        <v>-0.038758549936162463</v>
      </c>
      <c r="BP115" s="1742">
        <v>-0.038758549936162463</v>
      </c>
      <c r="BQ115" s="1742"/>
      <c r="BR115" s="1742"/>
      <c r="BS115" s="1742"/>
      <c r="BT115" s="1742"/>
      <c r="BU115" s="1742"/>
      <c r="BV115" s="1742"/>
      <c r="BW115" s="224"/>
      <c r="BX115" s="114"/>
      <c r="BY115" s="114"/>
      <c r="BZ115" s="114"/>
      <c r="CC115" s="129"/>
      <c r="CD115" s="129"/>
      <c r="CE115" s="129"/>
      <c r="CF115" s="129"/>
      <c r="CG115" s="129"/>
      <c r="CH115" s="129"/>
      <c r="CI115" s="129"/>
      <c r="CJ115" s="129"/>
      <c r="CK115" s="129"/>
    </row>
    <row r="116" spans="1:89" ht="14.25">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c r="AO116" s="114"/>
      <c r="AP116" s="114"/>
      <c r="AQ116" s="114"/>
      <c r="AR116" s="114"/>
      <c r="AS116" s="224"/>
      <c r="AT116" s="224"/>
      <c r="AU116" s="228"/>
      <c r="AV116" s="228"/>
      <c r="AW116" s="1742"/>
      <c r="AX116" s="1742"/>
      <c r="AY116" s="1742"/>
      <c r="AZ116" s="1742">
        <v>0.044868979346525804</v>
      </c>
      <c r="BA116" s="1742">
        <v>0.044868979346525804</v>
      </c>
      <c r="BB116" s="1742">
        <v>0.044868979346525804</v>
      </c>
      <c r="BC116" s="1742"/>
      <c r="BD116" s="1742"/>
      <c r="BE116" s="1742"/>
      <c r="BF116" s="1742"/>
      <c r="BG116" s="1742"/>
      <c r="BH116" s="1742"/>
      <c r="BI116" s="228"/>
      <c r="BJ116" s="228"/>
      <c r="BK116" s="1742"/>
      <c r="BL116" s="1742"/>
      <c r="BM116" s="1742"/>
      <c r="BN116" s="1742">
        <v>-0.038758549936162463</v>
      </c>
      <c r="BO116" s="1742">
        <v>-0.038758549936162463</v>
      </c>
      <c r="BP116" s="1742">
        <v>-0.038758549936162463</v>
      </c>
      <c r="BQ116" s="1742"/>
      <c r="BR116" s="1742"/>
      <c r="BS116" s="1742"/>
      <c r="BT116" s="1742"/>
      <c r="BU116" s="1742"/>
      <c r="BV116" s="1742"/>
      <c r="BW116" s="224"/>
      <c r="BX116" s="114"/>
      <c r="BY116" s="114"/>
      <c r="BZ116" s="114"/>
      <c r="CC116" s="129"/>
      <c r="CD116" s="129"/>
      <c r="CE116" s="129"/>
      <c r="CF116" s="129"/>
      <c r="CG116" s="129"/>
      <c r="CH116" s="129"/>
      <c r="CI116" s="129"/>
      <c r="CJ116" s="129"/>
      <c r="CK116" s="129"/>
    </row>
    <row r="117" spans="1:89" ht="14.25">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c r="AO117" s="114"/>
      <c r="AP117" s="114"/>
      <c r="AQ117" s="114"/>
      <c r="AR117" s="114"/>
      <c r="AS117" s="224"/>
      <c r="AT117" s="224"/>
      <c r="AU117" s="228"/>
      <c r="AV117" s="2286" t="s">
        <v>81</v>
      </c>
      <c r="AW117" s="1742"/>
      <c r="AX117" s="1742"/>
      <c r="AY117" s="1742"/>
      <c r="AZ117" s="1742">
        <v>0.044868979346525804</v>
      </c>
      <c r="BA117" s="1742">
        <v>0.044868979346525804</v>
      </c>
      <c r="BB117" s="1742">
        <v>0.044868979346525804</v>
      </c>
      <c r="BC117" s="1742"/>
      <c r="BD117" s="1742"/>
      <c r="BE117" s="1742"/>
      <c r="BF117" s="1742"/>
      <c r="BG117" s="1742"/>
      <c r="BH117" s="1742"/>
      <c r="BI117" s="228"/>
      <c r="BJ117" s="2286" t="s">
        <v>81</v>
      </c>
      <c r="BK117" s="1742"/>
      <c r="BL117" s="1742"/>
      <c r="BM117" s="1742"/>
      <c r="BN117" s="1742">
        <v>-0.038758549936162463</v>
      </c>
      <c r="BO117" s="1742">
        <v>-0.038758549936162463</v>
      </c>
      <c r="BP117" s="1742">
        <v>-0.038758549936162463</v>
      </c>
      <c r="BQ117" s="1742"/>
      <c r="BR117" s="1742"/>
      <c r="BS117" s="1742"/>
      <c r="BT117" s="1742"/>
      <c r="BU117" s="1742"/>
      <c r="BV117" s="1742"/>
      <c r="BW117" s="224"/>
      <c r="BX117" s="114"/>
      <c r="BY117" s="114"/>
      <c r="BZ117" s="114"/>
      <c r="CC117" s="129"/>
      <c r="CD117" s="129"/>
      <c r="CE117" s="129"/>
      <c r="CF117" s="129"/>
      <c r="CG117" s="129"/>
      <c r="CH117" s="129"/>
      <c r="CI117" s="129"/>
      <c r="CJ117" s="129"/>
      <c r="CK117" s="129"/>
    </row>
    <row r="118" spans="1:89" ht="14.25">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c r="AO118" s="114"/>
      <c r="AP118" s="114"/>
      <c r="AQ118" s="114"/>
      <c r="AR118" s="114"/>
      <c r="AS118" s="224"/>
      <c r="AT118" s="224"/>
      <c r="AU118" s="228"/>
      <c r="AV118" s="2286"/>
      <c r="AW118" s="1742"/>
      <c r="AX118" s="1742"/>
      <c r="AY118" s="1742"/>
      <c r="AZ118" s="1742">
        <v>0.044868979346525804</v>
      </c>
      <c r="BA118" s="1742">
        <v>0.044868979346525804</v>
      </c>
      <c r="BB118" s="1742">
        <v>0.044868979346525804</v>
      </c>
      <c r="BC118" s="1742"/>
      <c r="BD118" s="1742"/>
      <c r="BE118" s="1742"/>
      <c r="BF118" s="1742"/>
      <c r="BG118" s="1742"/>
      <c r="BH118" s="1742"/>
      <c r="BI118" s="228"/>
      <c r="BJ118" s="2286"/>
      <c r="BK118" s="1742"/>
      <c r="BL118" s="1742"/>
      <c r="BM118" s="1742"/>
      <c r="BN118" s="1742">
        <v>-0.038758549936162463</v>
      </c>
      <c r="BO118" s="1742">
        <v>-0.038758549936162463</v>
      </c>
      <c r="BP118" s="1742">
        <v>-0.038758549936162463</v>
      </c>
      <c r="BQ118" s="1742"/>
      <c r="BR118" s="1742"/>
      <c r="BS118" s="1742"/>
      <c r="BT118" s="1742"/>
      <c r="BU118" s="1742"/>
      <c r="BV118" s="1742"/>
      <c r="BW118" s="224"/>
      <c r="BX118" s="114"/>
      <c r="BY118" s="114"/>
      <c r="BZ118" s="114"/>
      <c r="CC118" s="129"/>
      <c r="CD118" s="129"/>
      <c r="CE118" s="129"/>
      <c r="CF118" s="129"/>
      <c r="CG118" s="129"/>
      <c r="CH118" s="129"/>
      <c r="CI118" s="129"/>
      <c r="CJ118" s="129"/>
      <c r="CK118" s="129"/>
    </row>
    <row r="119" spans="1:89" ht="14.25">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c r="AO119" s="114"/>
      <c r="AP119" s="114"/>
      <c r="AQ119" s="114"/>
      <c r="AR119" s="114"/>
      <c r="AS119" s="224"/>
      <c r="AT119" s="224"/>
      <c r="AU119" s="228"/>
      <c r="AV119" s="2286"/>
      <c r="AW119" s="1742"/>
      <c r="AX119" s="1742"/>
      <c r="AY119" s="1742"/>
      <c r="AZ119" s="1742">
        <v>0.044868979346525804</v>
      </c>
      <c r="BA119" s="1742">
        <v>0.044868979346525804</v>
      </c>
      <c r="BB119" s="1742">
        <v>0.044868979346525804</v>
      </c>
      <c r="BC119" s="1742"/>
      <c r="BD119" s="1742"/>
      <c r="BE119" s="1742"/>
      <c r="BF119" s="1742"/>
      <c r="BG119" s="1742"/>
      <c r="BH119" s="1742"/>
      <c r="BI119" s="228"/>
      <c r="BJ119" s="2286"/>
      <c r="BK119" s="1742"/>
      <c r="BL119" s="1742"/>
      <c r="BM119" s="1742"/>
      <c r="BN119" s="1742">
        <v>-0.038758549936162463</v>
      </c>
      <c r="BO119" s="1742">
        <v>-0.038758549936162463</v>
      </c>
      <c r="BP119" s="1742">
        <v>-0.038758549936162463</v>
      </c>
      <c r="BQ119" s="1742"/>
      <c r="BR119" s="1742"/>
      <c r="BS119" s="1742"/>
      <c r="BT119" s="1742"/>
      <c r="BU119" s="1742"/>
      <c r="BV119" s="1742"/>
      <c r="BW119" s="224"/>
      <c r="BX119" s="114"/>
      <c r="BY119" s="114"/>
      <c r="BZ119" s="114"/>
      <c r="CC119" s="129"/>
      <c r="CD119" s="129"/>
      <c r="CE119" s="129"/>
      <c r="CF119" s="129"/>
      <c r="CG119" s="129"/>
      <c r="CH119" s="129"/>
      <c r="CI119" s="129"/>
      <c r="CJ119" s="129"/>
      <c r="CK119" s="129"/>
    </row>
    <row r="120" spans="1:89" ht="14.25">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224"/>
      <c r="AT120" s="224"/>
      <c r="AU120" s="228"/>
      <c r="AV120" s="2286"/>
      <c r="AW120" s="1742"/>
      <c r="AX120" s="1742"/>
      <c r="AY120" s="1742"/>
      <c r="AZ120" s="1742">
        <v>0.044868979346525804</v>
      </c>
      <c r="BA120" s="1742">
        <v>0.044868979346525804</v>
      </c>
      <c r="BB120" s="1742">
        <v>0.044868979346525804</v>
      </c>
      <c r="BC120" s="1742"/>
      <c r="BD120" s="1742"/>
      <c r="BE120" s="1742"/>
      <c r="BF120" s="1742"/>
      <c r="BG120" s="1742"/>
      <c r="BH120" s="1742"/>
      <c r="BI120" s="228"/>
      <c r="BJ120" s="2286"/>
      <c r="BK120" s="1742"/>
      <c r="BL120" s="1742"/>
      <c r="BM120" s="1742"/>
      <c r="BN120" s="1742">
        <v>-0.038758549936162463</v>
      </c>
      <c r="BO120" s="1742">
        <v>-0.038758549936162463</v>
      </c>
      <c r="BP120" s="1742">
        <v>-0.038758549936162463</v>
      </c>
      <c r="BQ120" s="1742"/>
      <c r="BR120" s="1742"/>
      <c r="BS120" s="1742"/>
      <c r="BT120" s="1742"/>
      <c r="BU120" s="1742"/>
      <c r="BV120" s="1742"/>
      <c r="BW120" s="224"/>
      <c r="BX120" s="114"/>
      <c r="BY120" s="114"/>
      <c r="BZ120" s="114"/>
      <c r="CC120" s="129"/>
      <c r="CD120" s="129"/>
      <c r="CE120" s="129"/>
      <c r="CF120" s="129"/>
      <c r="CG120" s="129"/>
      <c r="CH120" s="129"/>
      <c r="CI120" s="129"/>
      <c r="CJ120" s="129"/>
      <c r="CK120" s="129"/>
    </row>
    <row r="121" spans="1:89" ht="14.25">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224"/>
      <c r="AT121" s="224"/>
      <c r="AU121" s="228"/>
      <c r="AV121" s="2286"/>
      <c r="AW121" s="1742"/>
      <c r="AX121" s="1742"/>
      <c r="AY121" s="1742"/>
      <c r="AZ121" s="1742"/>
      <c r="BA121" s="1742"/>
      <c r="BB121" s="1742"/>
      <c r="BC121" s="1742">
        <v>0.3849130369843653</v>
      </c>
      <c r="BD121" s="1742">
        <v>0.3849130369843653</v>
      </c>
      <c r="BE121" s="1742">
        <v>0.3849130369843653</v>
      </c>
      <c r="BF121" s="1742"/>
      <c r="BG121" s="1742"/>
      <c r="BH121" s="1742"/>
      <c r="BI121" s="228"/>
      <c r="BJ121" s="2286"/>
      <c r="BK121" s="1742"/>
      <c r="BL121" s="1742"/>
      <c r="BM121" s="1742"/>
      <c r="BN121" s="1742"/>
      <c r="BO121" s="1742"/>
      <c r="BP121" s="1742"/>
      <c r="BQ121" s="1742">
        <v>0.12617897990234511</v>
      </c>
      <c r="BR121" s="1742">
        <v>0.12617897990234511</v>
      </c>
      <c r="BS121" s="1742">
        <v>0.12617897990234511</v>
      </c>
      <c r="BT121" s="1742"/>
      <c r="BU121" s="1742"/>
      <c r="BV121" s="1742"/>
      <c r="BW121" s="224"/>
      <c r="BX121" s="114"/>
      <c r="BY121" s="114"/>
      <c r="BZ121" s="114"/>
      <c r="CC121" s="129"/>
      <c r="CD121" s="129"/>
      <c r="CE121" s="129"/>
      <c r="CF121" s="129"/>
      <c r="CG121" s="129"/>
      <c r="CH121" s="129"/>
      <c r="CI121" s="129"/>
      <c r="CJ121" s="129"/>
      <c r="CK121" s="129"/>
    </row>
    <row r="122" spans="1:89" ht="14.25">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14"/>
      <c r="AR122" s="114"/>
      <c r="AS122" s="224"/>
      <c r="AT122" s="224"/>
      <c r="AU122" s="228">
        <v>7.3932399923119707</v>
      </c>
      <c r="AV122" s="2286"/>
      <c r="AW122" s="1742"/>
      <c r="AX122" s="1742"/>
      <c r="AY122" s="1742"/>
      <c r="AZ122" s="1742"/>
      <c r="BA122" s="1742"/>
      <c r="BB122" s="1742"/>
      <c r="BC122" s="1742">
        <v>0.3849130369843653</v>
      </c>
      <c r="BD122" s="1742">
        <v>0.3849130369843653</v>
      </c>
      <c r="BE122" s="1742">
        <v>0.3849130369843653</v>
      </c>
      <c r="BF122" s="1742"/>
      <c r="BG122" s="1742"/>
      <c r="BH122" s="1742"/>
      <c r="BI122" s="228"/>
      <c r="BJ122" s="2286"/>
      <c r="BK122" s="1742"/>
      <c r="BL122" s="1742"/>
      <c r="BM122" s="1742"/>
      <c r="BN122" s="1742"/>
      <c r="BO122" s="1742"/>
      <c r="BP122" s="1742"/>
      <c r="BQ122" s="1742">
        <v>0.12617897990234511</v>
      </c>
      <c r="BR122" s="1742">
        <v>0.12617897990234511</v>
      </c>
      <c r="BS122" s="1742">
        <v>0.12617897990234511</v>
      </c>
      <c r="BT122" s="1742"/>
      <c r="BU122" s="1742"/>
      <c r="BV122" s="1742"/>
      <c r="BW122" s="224"/>
      <c r="BX122" s="114"/>
      <c r="BY122" s="114"/>
      <c r="BZ122" s="114"/>
      <c r="CC122" s="129"/>
      <c r="CD122" s="129"/>
      <c r="CE122" s="129"/>
      <c r="CF122" s="129"/>
      <c r="CG122" s="129"/>
      <c r="CH122" s="129"/>
      <c r="CI122" s="129"/>
      <c r="CJ122" s="129"/>
      <c r="CK122" s="129"/>
    </row>
    <row r="123" spans="1:89" ht="14.25">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c r="AR123" s="114"/>
      <c r="AS123" s="224"/>
      <c r="AT123" s="224"/>
      <c r="AU123" s="228"/>
      <c r="AV123" s="2286"/>
      <c r="AW123" s="1742"/>
      <c r="AX123" s="1742"/>
      <c r="AY123" s="1742"/>
      <c r="AZ123" s="1742"/>
      <c r="BA123" s="1742">
        <v>0.3849130369843653</v>
      </c>
      <c r="BB123" s="1742">
        <v>0.3849130369843653</v>
      </c>
      <c r="BC123" s="1742">
        <v>0.3849130369843653</v>
      </c>
      <c r="BD123" s="1742">
        <v>0.3849130369843653</v>
      </c>
      <c r="BE123" s="1742">
        <v>0.3849130369843653</v>
      </c>
      <c r="BF123" s="1742"/>
      <c r="BG123" s="1742"/>
      <c r="BH123" s="1742"/>
      <c r="BI123" s="228"/>
      <c r="BJ123" s="2286"/>
      <c r="BK123" s="1742"/>
      <c r="BL123" s="1742"/>
      <c r="BM123" s="1742"/>
      <c r="BN123" s="1742"/>
      <c r="BO123" s="1742">
        <v>0.12617897990234511</v>
      </c>
      <c r="BP123" s="1742">
        <v>0.12617897990234511</v>
      </c>
      <c r="BQ123" s="1742">
        <v>0.12617897990234511</v>
      </c>
      <c r="BR123" s="1742">
        <v>0.12617897990234511</v>
      </c>
      <c r="BS123" s="1742">
        <v>0.12617897990234511</v>
      </c>
      <c r="BT123" s="1742"/>
      <c r="BU123" s="1742"/>
      <c r="BV123" s="1742"/>
      <c r="BW123" s="224"/>
      <c r="BX123" s="114"/>
      <c r="BY123" s="114"/>
      <c r="BZ123" s="114"/>
      <c r="CC123" s="129"/>
      <c r="CD123" s="129"/>
      <c r="CE123" s="129"/>
      <c r="CF123" s="129"/>
      <c r="CG123" s="129"/>
      <c r="CH123" s="129"/>
      <c r="CI123" s="129"/>
      <c r="CJ123" s="129"/>
      <c r="CK123" s="129"/>
    </row>
    <row r="124" spans="1:89" ht="14.25">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c r="AS124" s="224"/>
      <c r="AT124" s="224"/>
      <c r="AU124" s="228"/>
      <c r="AV124" s="2286"/>
      <c r="AW124" s="1742">
        <v>0.13636730435899053</v>
      </c>
      <c r="AX124" s="1742">
        <v>0.13636730435899053</v>
      </c>
      <c r="AY124" s="1742">
        <v>0.13636730435899053</v>
      </c>
      <c r="AZ124" s="1742">
        <v>0.13636730435899053</v>
      </c>
      <c r="BA124" s="1742">
        <v>0.3849130369843653</v>
      </c>
      <c r="BB124" s="1742">
        <v>0.3849130369843653</v>
      </c>
      <c r="BC124" s="1742">
        <v>0.3849130369843653</v>
      </c>
      <c r="BD124" s="1742">
        <v>0.3849130369843653</v>
      </c>
      <c r="BE124" s="1742">
        <v>0.3849130369843653</v>
      </c>
      <c r="BF124" s="1742"/>
      <c r="BG124" s="1742"/>
      <c r="BH124" s="1742"/>
      <c r="BI124" s="228"/>
      <c r="BJ124" s="2286"/>
      <c r="BK124" s="1742">
        <v>-0.055959056638281462</v>
      </c>
      <c r="BL124" s="1742">
        <v>-0.055959056638281462</v>
      </c>
      <c r="BM124" s="1742">
        <v>-0.055959056638281462</v>
      </c>
      <c r="BN124" s="1742">
        <v>-0.055959056638281462</v>
      </c>
      <c r="BO124" s="1742">
        <v>0.12617897990234511</v>
      </c>
      <c r="BP124" s="1742">
        <v>0.12617897990234511</v>
      </c>
      <c r="BQ124" s="1742">
        <v>0.12617897990234511</v>
      </c>
      <c r="BR124" s="1742">
        <v>0.12617897990234511</v>
      </c>
      <c r="BS124" s="1742">
        <v>0.12617897990234511</v>
      </c>
      <c r="BT124" s="1742"/>
      <c r="BU124" s="1742"/>
      <c r="BV124" s="1742"/>
      <c r="BW124" s="224"/>
      <c r="BX124" s="114"/>
      <c r="BY124" s="114"/>
      <c r="BZ124" s="114"/>
      <c r="CC124" s="129"/>
      <c r="CD124" s="129"/>
      <c r="CE124" s="129"/>
      <c r="CF124" s="129"/>
      <c r="CG124" s="129"/>
      <c r="CH124" s="129"/>
      <c r="CI124" s="129"/>
      <c r="CJ124" s="129"/>
      <c r="CK124" s="129"/>
    </row>
    <row r="125" spans="1:89" ht="14.25">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224"/>
      <c r="AT125" s="224"/>
      <c r="AU125" s="228"/>
      <c r="AV125" s="2286"/>
      <c r="AW125" s="1742">
        <v>0.13636730435899053</v>
      </c>
      <c r="AX125" s="1742">
        <v>0.13636730435899053</v>
      </c>
      <c r="AY125" s="1742">
        <v>0.13636730435899053</v>
      </c>
      <c r="AZ125" s="1742">
        <v>0.13636730435899053</v>
      </c>
      <c r="BA125" s="1742">
        <v>0.3849130369843653</v>
      </c>
      <c r="BB125" s="1742">
        <v>0.3849130369843653</v>
      </c>
      <c r="BC125" s="1742">
        <v>0.3849130369843653</v>
      </c>
      <c r="BD125" s="1742">
        <v>0.3849130369843653</v>
      </c>
      <c r="BE125" s="1742">
        <v>0.3849130369843653</v>
      </c>
      <c r="BF125" s="1742"/>
      <c r="BG125" s="1742"/>
      <c r="BH125" s="1742"/>
      <c r="BI125" s="228"/>
      <c r="BJ125" s="2286"/>
      <c r="BK125" s="1742">
        <v>-0.055959056638281462</v>
      </c>
      <c r="BL125" s="1742">
        <v>-0.055959056638281462</v>
      </c>
      <c r="BM125" s="1742">
        <v>-0.055959056638281462</v>
      </c>
      <c r="BN125" s="1742">
        <v>-0.055959056638281462</v>
      </c>
      <c r="BO125" s="1742">
        <v>0.12617897990234511</v>
      </c>
      <c r="BP125" s="1742">
        <v>0.12617897990234511</v>
      </c>
      <c r="BQ125" s="1742">
        <v>0.12617897990234511</v>
      </c>
      <c r="BR125" s="1742">
        <v>0.12617897990234511</v>
      </c>
      <c r="BS125" s="1742">
        <v>0.12617897990234511</v>
      </c>
      <c r="BT125" s="1742"/>
      <c r="BU125" s="1742"/>
      <c r="BV125" s="1742"/>
      <c r="BW125" s="224"/>
      <c r="BX125" s="114"/>
      <c r="BY125" s="114"/>
      <c r="BZ125" s="114"/>
      <c r="CC125" s="129"/>
      <c r="CD125" s="129"/>
      <c r="CE125" s="129"/>
      <c r="CF125" s="129"/>
      <c r="CG125" s="129"/>
      <c r="CH125" s="129"/>
      <c r="CI125" s="129"/>
      <c r="CJ125" s="129"/>
      <c r="CK125" s="129"/>
    </row>
    <row r="126" spans="1:89" ht="14.25">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224"/>
      <c r="AT126" s="224"/>
      <c r="AU126" s="228"/>
      <c r="AV126" s="2286"/>
      <c r="AW126" s="1742">
        <v>0.13636730435899053</v>
      </c>
      <c r="AX126" s="1742">
        <v>0.13636730435899053</v>
      </c>
      <c r="AY126" s="1742">
        <v>0.13636730435899053</v>
      </c>
      <c r="AZ126" s="1742">
        <v>0.13636730435899053</v>
      </c>
      <c r="BA126" s="1742">
        <v>0.3849130369843653</v>
      </c>
      <c r="BB126" s="1742">
        <v>0.3849130369843653</v>
      </c>
      <c r="BC126" s="1742">
        <v>0.3849130369843653</v>
      </c>
      <c r="BD126" s="1742">
        <v>0.3849130369843653</v>
      </c>
      <c r="BE126" s="1742">
        <v>0.3849130369843653</v>
      </c>
      <c r="BF126" s="1742"/>
      <c r="BG126" s="1742"/>
      <c r="BH126" s="1742"/>
      <c r="BI126" s="228"/>
      <c r="BJ126" s="2286"/>
      <c r="BK126" s="1742">
        <v>-0.055959056638281462</v>
      </c>
      <c r="BL126" s="1742">
        <v>-0.055959056638281462</v>
      </c>
      <c r="BM126" s="1742">
        <v>-0.055959056638281462</v>
      </c>
      <c r="BN126" s="1742">
        <v>-0.055959056638281462</v>
      </c>
      <c r="BO126" s="1742">
        <v>0.12617897990234511</v>
      </c>
      <c r="BP126" s="1742">
        <v>0.12617897990234511</v>
      </c>
      <c r="BQ126" s="1742">
        <v>0.12617897990234511</v>
      </c>
      <c r="BR126" s="1742">
        <v>0.12617897990234511</v>
      </c>
      <c r="BS126" s="1742">
        <v>0.12617897990234511</v>
      </c>
      <c r="BT126" s="1742"/>
      <c r="BU126" s="1742"/>
      <c r="BV126" s="1742"/>
      <c r="BW126" s="224"/>
      <c r="BX126" s="114"/>
      <c r="BY126" s="114"/>
      <c r="BZ126" s="114"/>
      <c r="CC126" s="129"/>
      <c r="CD126" s="129"/>
      <c r="CE126" s="129"/>
      <c r="CF126" s="129"/>
      <c r="CG126" s="129"/>
      <c r="CH126" s="129"/>
      <c r="CI126" s="129"/>
      <c r="CJ126" s="129"/>
      <c r="CK126" s="129"/>
    </row>
    <row r="127" spans="1:89" ht="14.25">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c r="AQ127" s="114"/>
      <c r="AR127" s="114"/>
      <c r="AS127" s="224"/>
      <c r="AT127" s="224"/>
      <c r="AU127" s="228"/>
      <c r="AV127" s="2286"/>
      <c r="AW127" s="1742">
        <v>0.13636730435899053</v>
      </c>
      <c r="AX127" s="1742">
        <v>0.13636730435899053</v>
      </c>
      <c r="AY127" s="1742">
        <v>0.13636730435899053</v>
      </c>
      <c r="AZ127" s="1742">
        <v>0.13636730435899053</v>
      </c>
      <c r="BA127" s="1742">
        <v>0.3849130369843653</v>
      </c>
      <c r="BB127" s="1742">
        <v>0.3849130369843653</v>
      </c>
      <c r="BC127" s="1742">
        <v>0.3849130369843653</v>
      </c>
      <c r="BD127" s="1742">
        <v>0.3849130369843653</v>
      </c>
      <c r="BE127" s="1742">
        <v>0.3849130369843653</v>
      </c>
      <c r="BF127" s="1742"/>
      <c r="BG127" s="1742"/>
      <c r="BH127" s="1742"/>
      <c r="BI127" s="228"/>
      <c r="BJ127" s="2286"/>
      <c r="BK127" s="1742">
        <v>-0.055959056638281462</v>
      </c>
      <c r="BL127" s="1742">
        <v>-0.055959056638281462</v>
      </c>
      <c r="BM127" s="1742">
        <v>-0.055959056638281462</v>
      </c>
      <c r="BN127" s="1742">
        <v>-0.055959056638281462</v>
      </c>
      <c r="BO127" s="1742">
        <v>0.12617897990234511</v>
      </c>
      <c r="BP127" s="1742">
        <v>0.12617897990234511</v>
      </c>
      <c r="BQ127" s="1742">
        <v>0.12617897990234511</v>
      </c>
      <c r="BR127" s="1742">
        <v>0.12617897990234511</v>
      </c>
      <c r="BS127" s="1742">
        <v>0.12617897990234511</v>
      </c>
      <c r="BT127" s="1742"/>
      <c r="BU127" s="1742"/>
      <c r="BV127" s="1742"/>
      <c r="BW127" s="224"/>
      <c r="BX127" s="114"/>
      <c r="BY127" s="114"/>
      <c r="BZ127" s="114"/>
      <c r="CC127" s="129"/>
      <c r="CD127" s="129"/>
      <c r="CE127" s="129"/>
      <c r="CF127" s="129"/>
      <c r="CG127" s="129"/>
      <c r="CH127" s="129"/>
      <c r="CI127" s="129"/>
      <c r="CJ127" s="129"/>
      <c r="CK127" s="129"/>
    </row>
    <row r="128" spans="1:89" ht="14.25">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224"/>
      <c r="AT128" s="224"/>
      <c r="AU128" s="228"/>
      <c r="AV128" s="2286"/>
      <c r="AW128" s="1742">
        <v>0.13636730435899053</v>
      </c>
      <c r="AX128" s="1742">
        <v>0.13636730435899053</v>
      </c>
      <c r="AY128" s="1742">
        <v>0.13636730435899053</v>
      </c>
      <c r="AZ128" s="1742">
        <v>0.13636730435899053</v>
      </c>
      <c r="BA128" s="1742">
        <v>0.3849130369843653</v>
      </c>
      <c r="BB128" s="1742">
        <v>0.3849130369843653</v>
      </c>
      <c r="BC128" s="1742">
        <v>0.3849130369843653</v>
      </c>
      <c r="BD128" s="1742">
        <v>0.3849130369843653</v>
      </c>
      <c r="BE128" s="1742">
        <v>0.3849130369843653</v>
      </c>
      <c r="BF128" s="1742"/>
      <c r="BG128" s="1742"/>
      <c r="BH128" s="1742"/>
      <c r="BI128" s="228"/>
      <c r="BJ128" s="2286"/>
      <c r="BK128" s="1742">
        <v>-0.055959056638281462</v>
      </c>
      <c r="BL128" s="1742">
        <v>-0.055959056638281462</v>
      </c>
      <c r="BM128" s="1742">
        <v>-0.055959056638281462</v>
      </c>
      <c r="BN128" s="1742">
        <v>-0.055959056638281462</v>
      </c>
      <c r="BO128" s="1742">
        <v>0.12617897990234511</v>
      </c>
      <c r="BP128" s="1742">
        <v>0.12617897990234511</v>
      </c>
      <c r="BQ128" s="1742">
        <v>0.12617897990234511</v>
      </c>
      <c r="BR128" s="1742">
        <v>0.12617897990234511</v>
      </c>
      <c r="BS128" s="1742">
        <v>0.12617897990234511</v>
      </c>
      <c r="BT128" s="1742"/>
      <c r="BU128" s="1742"/>
      <c r="BV128" s="1742"/>
      <c r="BW128" s="224"/>
      <c r="BX128" s="114"/>
      <c r="BY128" s="114"/>
      <c r="BZ128" s="114"/>
      <c r="CC128" s="129"/>
      <c r="CD128" s="129"/>
      <c r="CE128" s="129"/>
      <c r="CF128" s="129"/>
      <c r="CG128" s="129"/>
      <c r="CH128" s="129"/>
      <c r="CI128" s="129"/>
      <c r="CJ128" s="129"/>
      <c r="CK128" s="129"/>
    </row>
    <row r="129" spans="1:89" ht="14.25">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c r="AO129" s="114"/>
      <c r="AP129" s="114"/>
      <c r="AQ129" s="114"/>
      <c r="AR129" s="114"/>
      <c r="AS129" s="224"/>
      <c r="AT129" s="224"/>
      <c r="AU129" s="228"/>
      <c r="AV129" s="2286"/>
      <c r="AW129" s="1742">
        <v>0.13636730435899053</v>
      </c>
      <c r="AX129" s="1742">
        <v>0.13636730435899053</v>
      </c>
      <c r="AY129" s="1742">
        <v>0.13636730435899053</v>
      </c>
      <c r="AZ129" s="1742">
        <v>0.13636730435899053</v>
      </c>
      <c r="BA129" s="1742">
        <v>0.3849130369843653</v>
      </c>
      <c r="BB129" s="1742">
        <v>0.3849130369843653</v>
      </c>
      <c r="BC129" s="1742">
        <v>0.3849130369843653</v>
      </c>
      <c r="BD129" s="1742">
        <v>0.3849130369843653</v>
      </c>
      <c r="BE129" s="1742">
        <v>0.3849130369843653</v>
      </c>
      <c r="BF129" s="1742"/>
      <c r="BG129" s="1742"/>
      <c r="BH129" s="1742"/>
      <c r="BI129" s="228"/>
      <c r="BJ129" s="2286"/>
      <c r="BK129" s="1742">
        <v>-0.055959056638281462</v>
      </c>
      <c r="BL129" s="1742">
        <v>-0.055959056638281462</v>
      </c>
      <c r="BM129" s="1742">
        <v>-0.055959056638281462</v>
      </c>
      <c r="BN129" s="1742">
        <v>-0.055959056638281462</v>
      </c>
      <c r="BO129" s="1742">
        <v>0.12617897990234511</v>
      </c>
      <c r="BP129" s="1742">
        <v>0.12617897990234511</v>
      </c>
      <c r="BQ129" s="1742">
        <v>0.12617897990234511</v>
      </c>
      <c r="BR129" s="1742">
        <v>0.12617897990234511</v>
      </c>
      <c r="BS129" s="1742">
        <v>0.12617897990234511</v>
      </c>
      <c r="BT129" s="1742"/>
      <c r="BU129" s="1742"/>
      <c r="BV129" s="1742"/>
      <c r="BW129" s="224"/>
      <c r="BX129" s="114"/>
      <c r="BY129" s="114"/>
      <c r="BZ129" s="114"/>
      <c r="CC129" s="129"/>
      <c r="CD129" s="129"/>
      <c r="CE129" s="129"/>
      <c r="CF129" s="129"/>
      <c r="CG129" s="129"/>
      <c r="CH129" s="129"/>
      <c r="CI129" s="129"/>
      <c r="CJ129" s="129"/>
      <c r="CK129" s="129"/>
    </row>
    <row r="130" spans="1:89" ht="14.25">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c r="AO130" s="114"/>
      <c r="AP130" s="114"/>
      <c r="AQ130" s="114"/>
      <c r="AR130" s="114"/>
      <c r="AS130" s="224"/>
      <c r="AT130" s="224"/>
      <c r="AU130" s="228"/>
      <c r="AV130" s="2286"/>
      <c r="AW130" s="1742"/>
      <c r="AX130" s="1742"/>
      <c r="AY130" s="1742"/>
      <c r="AZ130" s="1742"/>
      <c r="BA130" s="1742">
        <v>0.3849130369843653</v>
      </c>
      <c r="BB130" s="1742">
        <v>0.3849130369843653</v>
      </c>
      <c r="BC130" s="1742">
        <v>0.3849130369843653</v>
      </c>
      <c r="BD130" s="1742">
        <v>0.3849130369843653</v>
      </c>
      <c r="BE130" s="1742">
        <v>0.3849130369843653</v>
      </c>
      <c r="BF130" s="1742"/>
      <c r="BG130" s="1742"/>
      <c r="BH130" s="1742"/>
      <c r="BI130" s="228"/>
      <c r="BJ130" s="2286"/>
      <c r="BK130" s="1742"/>
      <c r="BL130" s="1742"/>
      <c r="BM130" s="1742"/>
      <c r="BN130" s="1742"/>
      <c r="BO130" s="1742">
        <v>0.12617897990234511</v>
      </c>
      <c r="BP130" s="1742">
        <v>0.12617897990234511</v>
      </c>
      <c r="BQ130" s="1742">
        <v>0.12617897990234511</v>
      </c>
      <c r="BR130" s="1742">
        <v>0.12617897990234511</v>
      </c>
      <c r="BS130" s="1742">
        <v>0.12617897990234511</v>
      </c>
      <c r="BT130" s="1742"/>
      <c r="BU130" s="1742"/>
      <c r="BV130" s="1742"/>
      <c r="BW130" s="224"/>
      <c r="BX130" s="114"/>
      <c r="BY130" s="114"/>
      <c r="BZ130" s="114"/>
      <c r="CC130" s="129"/>
      <c r="CD130" s="129"/>
      <c r="CE130" s="129"/>
      <c r="CF130" s="129"/>
      <c r="CG130" s="129"/>
      <c r="CH130" s="129"/>
      <c r="CI130" s="129"/>
      <c r="CJ130" s="129"/>
      <c r="CK130" s="129"/>
    </row>
    <row r="131" spans="1:89" ht="14.25">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c r="AR131" s="114"/>
      <c r="AS131" s="224"/>
      <c r="AT131" s="224"/>
      <c r="AU131" s="228"/>
      <c r="AV131" s="2286"/>
      <c r="AW131" s="1742"/>
      <c r="AX131" s="1742"/>
      <c r="AY131" s="1742"/>
      <c r="AZ131" s="1742"/>
      <c r="BA131" s="1742">
        <v>0.3849130369843653</v>
      </c>
      <c r="BB131" s="1742">
        <v>0.3849130369843653</v>
      </c>
      <c r="BC131" s="1742">
        <v>0.3849130369843653</v>
      </c>
      <c r="BD131" s="1742">
        <v>0.3849130369843653</v>
      </c>
      <c r="BE131" s="1742">
        <v>0.3849130369843653</v>
      </c>
      <c r="BF131" s="1742"/>
      <c r="BG131" s="1742"/>
      <c r="BH131" s="1742"/>
      <c r="BI131" s="228"/>
      <c r="BJ131" s="2286"/>
      <c r="BK131" s="1742"/>
      <c r="BL131" s="1742"/>
      <c r="BM131" s="1742"/>
      <c r="BN131" s="1742"/>
      <c r="BO131" s="1742">
        <v>0.12617897990234511</v>
      </c>
      <c r="BP131" s="1742">
        <v>0.12617897990234511</v>
      </c>
      <c r="BQ131" s="1742">
        <v>0.12617897990234511</v>
      </c>
      <c r="BR131" s="1742">
        <v>0.12617897990234511</v>
      </c>
      <c r="BS131" s="1742">
        <v>0.12617897990234511</v>
      </c>
      <c r="BT131" s="1742"/>
      <c r="BU131" s="1742"/>
      <c r="BV131" s="1742"/>
      <c r="BW131" s="224"/>
      <c r="BX131" s="114"/>
      <c r="BY131" s="114"/>
      <c r="BZ131" s="114"/>
      <c r="CC131" s="129"/>
      <c r="CD131" s="129"/>
      <c r="CE131" s="129"/>
      <c r="CF131" s="129"/>
      <c r="CG131" s="129"/>
      <c r="CH131" s="129"/>
      <c r="CI131" s="129"/>
      <c r="CJ131" s="129"/>
      <c r="CK131" s="129"/>
    </row>
    <row r="132" spans="1:89" ht="14.25">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c r="AO132" s="114"/>
      <c r="AP132" s="114"/>
      <c r="AQ132" s="114"/>
      <c r="AR132" s="114"/>
      <c r="AS132" s="224"/>
      <c r="AT132" s="224"/>
      <c r="AU132" s="228"/>
      <c r="AV132" s="2286"/>
      <c r="AW132" s="1742"/>
      <c r="AX132" s="1742"/>
      <c r="AY132" s="1742"/>
      <c r="AZ132" s="1742"/>
      <c r="BA132" s="1742"/>
      <c r="BB132" s="1742"/>
      <c r="BC132" s="1742">
        <v>0.3849130369843653</v>
      </c>
      <c r="BD132" s="1742">
        <v>0.3849130369843653</v>
      </c>
      <c r="BE132" s="1742">
        <v>0.3849130369843653</v>
      </c>
      <c r="BF132" s="1742"/>
      <c r="BG132" s="1742"/>
      <c r="BH132" s="1742"/>
      <c r="BI132" s="228"/>
      <c r="BJ132" s="2286"/>
      <c r="BK132" s="1742"/>
      <c r="BL132" s="1742"/>
      <c r="BM132" s="1742"/>
      <c r="BN132" s="1742"/>
      <c r="BO132" s="1742"/>
      <c r="BP132" s="1742"/>
      <c r="BQ132" s="1742">
        <v>0.12617897990234511</v>
      </c>
      <c r="BR132" s="1742">
        <v>0.12617897990234511</v>
      </c>
      <c r="BS132" s="1742">
        <v>0.12617897990234511</v>
      </c>
      <c r="BT132" s="1742"/>
      <c r="BU132" s="1742"/>
      <c r="BV132" s="1742"/>
      <c r="BW132" s="224"/>
      <c r="BX132" s="114"/>
      <c r="BY132" s="114"/>
      <c r="BZ132" s="114"/>
      <c r="CC132" s="129"/>
      <c r="CD132" s="129"/>
      <c r="CE132" s="129"/>
      <c r="CF132" s="129"/>
      <c r="CG132" s="129"/>
      <c r="CH132" s="129"/>
      <c r="CI132" s="129"/>
      <c r="CJ132" s="129"/>
      <c r="CK132" s="129"/>
    </row>
    <row r="133" spans="1:89" ht="14.25">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c r="AO133" s="114"/>
      <c r="AP133" s="114"/>
      <c r="AQ133" s="114"/>
      <c r="AR133" s="114"/>
      <c r="AS133" s="224"/>
      <c r="AT133" s="224"/>
      <c r="AU133" s="655" t="s">
        <v>73</v>
      </c>
      <c r="AV133" s="2286"/>
      <c r="AW133" s="1742"/>
      <c r="AX133" s="1742"/>
      <c r="AY133" s="1742"/>
      <c r="AZ133" s="1742"/>
      <c r="BA133" s="1742"/>
      <c r="BB133" s="1742"/>
      <c r="BC133" s="1742">
        <v>0.3849130369843653</v>
      </c>
      <c r="BD133" s="1742">
        <v>0.3849130369843653</v>
      </c>
      <c r="BE133" s="1742">
        <v>0.3849130369843653</v>
      </c>
      <c r="BF133" s="1742"/>
      <c r="BG133" s="1742"/>
      <c r="BH133" s="1742"/>
      <c r="BI133" s="655" t="s">
        <v>73</v>
      </c>
      <c r="BJ133" s="2286"/>
      <c r="BK133" s="1742"/>
      <c r="BL133" s="1742"/>
      <c r="BM133" s="1742"/>
      <c r="BN133" s="1742"/>
      <c r="BO133" s="1742"/>
      <c r="BP133" s="1742"/>
      <c r="BQ133" s="1742">
        <v>0.12617897990234511</v>
      </c>
      <c r="BR133" s="1742">
        <v>0.12617897990234511</v>
      </c>
      <c r="BS133" s="1742">
        <v>0.12617897990234511</v>
      </c>
      <c r="BT133" s="1742"/>
      <c r="BU133" s="1742"/>
      <c r="BV133" s="1742"/>
      <c r="BW133" s="224"/>
      <c r="BX133" s="114"/>
      <c r="BY133" s="114"/>
      <c r="BZ133" s="114"/>
      <c r="CC133" s="129"/>
      <c r="CD133" s="129"/>
      <c r="CE133" s="129"/>
      <c r="CF133" s="129"/>
      <c r="CG133" s="129"/>
      <c r="CH133" s="129"/>
      <c r="CI133" s="129"/>
      <c r="CJ133" s="129"/>
      <c r="CK133" s="129"/>
    </row>
    <row r="134" spans="1:89" ht="14.25">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c r="AO134" s="114"/>
      <c r="AP134" s="114"/>
      <c r="AQ134" s="114"/>
      <c r="AR134" s="114"/>
      <c r="AS134" s="224"/>
      <c r="AT134" s="224"/>
      <c r="AU134" s="655"/>
      <c r="AV134" s="655"/>
      <c r="AW134" s="1783" t="s">
        <v>75</v>
      </c>
      <c r="AX134" s="1783"/>
      <c r="AY134" s="1783"/>
      <c r="AZ134" s="1783"/>
      <c r="BA134" s="1783"/>
      <c r="BB134" s="1783"/>
      <c r="BC134" s="1783"/>
      <c r="BD134" s="1783"/>
      <c r="BE134" s="1783"/>
      <c r="BF134" s="1783"/>
      <c r="BG134" s="1783"/>
      <c r="BH134" s="1787" t="s">
        <v>78</v>
      </c>
      <c r="BI134" s="655"/>
      <c r="BJ134" s="655"/>
      <c r="BK134" s="1783" t="s">
        <v>75</v>
      </c>
      <c r="BL134" s="1783"/>
      <c r="BM134" s="1783"/>
      <c r="BN134" s="1783"/>
      <c r="BO134" s="1783"/>
      <c r="BP134" s="1783"/>
      <c r="BQ134" s="1783"/>
      <c r="BR134" s="1783"/>
      <c r="BS134" s="1783"/>
      <c r="BT134" s="1783"/>
      <c r="BU134" s="1783"/>
      <c r="BV134" s="1787" t="s">
        <v>78</v>
      </c>
      <c r="BW134" s="224"/>
      <c r="BX134" s="114"/>
      <c r="BY134" s="114"/>
      <c r="BZ134" s="114"/>
      <c r="CC134" s="129"/>
      <c r="CD134" s="129"/>
      <c r="CE134" s="129"/>
      <c r="CF134" s="129"/>
      <c r="CG134" s="129"/>
      <c r="CH134" s="129"/>
      <c r="CI134" s="129"/>
      <c r="CJ134" s="129"/>
      <c r="CK134" s="129"/>
    </row>
    <row r="135" spans="1:89" ht="14.25">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c r="AO135" s="114"/>
      <c r="AP135" s="114"/>
      <c r="AQ135" s="114"/>
      <c r="AR135" s="114"/>
      <c r="AS135" s="224"/>
      <c r="AT135" s="224"/>
      <c r="AU135" s="655"/>
      <c r="AV135" s="655"/>
      <c r="AW135" s="1783" t="s">
        <v>76</v>
      </c>
      <c r="AX135" s="1783"/>
      <c r="AY135" s="1783"/>
      <c r="AZ135" s="1783"/>
      <c r="BA135" s="1783"/>
      <c r="BB135" s="1783"/>
      <c r="BC135" s="1783"/>
      <c r="BD135" s="1783"/>
      <c r="BE135" s="1783"/>
      <c r="BF135" s="1783"/>
      <c r="BG135" s="1783"/>
      <c r="BH135" s="1787" t="s">
        <v>79</v>
      </c>
      <c r="BI135" s="655"/>
      <c r="BJ135" s="655"/>
      <c r="BK135" s="1783" t="s">
        <v>76</v>
      </c>
      <c r="BL135" s="1783"/>
      <c r="BM135" s="1783"/>
      <c r="BN135" s="1783"/>
      <c r="BO135" s="1783"/>
      <c r="BP135" s="1783"/>
      <c r="BQ135" s="1783"/>
      <c r="BR135" s="1783"/>
      <c r="BS135" s="1783"/>
      <c r="BT135" s="1783"/>
      <c r="BU135" s="1783"/>
      <c r="BV135" s="1787" t="s">
        <v>79</v>
      </c>
      <c r="BW135" s="224"/>
      <c r="BX135" s="114"/>
      <c r="BY135" s="114"/>
      <c r="BZ135" s="114"/>
      <c r="CC135" s="129"/>
      <c r="CD135" s="129"/>
      <c r="CE135" s="129"/>
      <c r="CF135" s="129"/>
      <c r="CG135" s="129"/>
      <c r="CH135" s="129"/>
      <c r="CI135" s="129"/>
      <c r="CJ135" s="129"/>
      <c r="CK135" s="129"/>
    </row>
    <row r="136" spans="1:89" ht="14.25">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c r="AO136" s="114"/>
      <c r="AP136" s="114"/>
      <c r="AQ136" s="114"/>
      <c r="AR136" s="114"/>
      <c r="AS136" s="224"/>
      <c r="AT136" s="224"/>
      <c r="AU136" s="655"/>
      <c r="AV136" s="655"/>
      <c r="AW136" s="1783" t="s">
        <v>77</v>
      </c>
      <c r="AX136" s="1783"/>
      <c r="AY136" s="1783"/>
      <c r="AZ136" s="1783"/>
      <c r="BA136" s="1783"/>
      <c r="BB136" s="1783"/>
      <c r="BC136" s="1783"/>
      <c r="BD136" s="1783"/>
      <c r="BE136" s="1783"/>
      <c r="BF136" s="1783"/>
      <c r="BG136" s="1783"/>
      <c r="BH136" s="1787" t="s">
        <v>80</v>
      </c>
      <c r="BI136" s="655"/>
      <c r="BJ136" s="655"/>
      <c r="BK136" s="1783" t="s">
        <v>77</v>
      </c>
      <c r="BL136" s="1783"/>
      <c r="BM136" s="1783"/>
      <c r="BN136" s="1783"/>
      <c r="BO136" s="1783"/>
      <c r="BP136" s="1783"/>
      <c r="BQ136" s="1783"/>
      <c r="BR136" s="1783"/>
      <c r="BS136" s="1783"/>
      <c r="BT136" s="1783"/>
      <c r="BU136" s="1783"/>
      <c r="BV136" s="1787" t="s">
        <v>80</v>
      </c>
      <c r="BW136" s="224"/>
      <c r="BX136" s="114"/>
      <c r="BY136" s="114"/>
      <c r="BZ136" s="114"/>
      <c r="CC136" s="129"/>
      <c r="CD136" s="129"/>
      <c r="CE136" s="129"/>
      <c r="CF136" s="129"/>
      <c r="CG136" s="129"/>
      <c r="CH136" s="129"/>
      <c r="CI136" s="129"/>
      <c r="CJ136" s="129"/>
      <c r="CK136" s="129"/>
    </row>
    <row r="137" spans="1:89" ht="14.25">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c r="AO137" s="114"/>
      <c r="AP137" s="114"/>
      <c r="AQ137" s="114"/>
      <c r="AR137" s="114"/>
      <c r="AS137" s="224"/>
      <c r="AT137" s="224"/>
      <c r="AU137" s="228"/>
      <c r="AV137" s="228"/>
      <c r="AW137" s="228" t="s">
        <v>74</v>
      </c>
      <c r="AX137" s="228"/>
      <c r="AY137" s="228"/>
      <c r="AZ137" s="228"/>
      <c r="BA137" s="228"/>
      <c r="BB137" s="228"/>
      <c r="BC137" s="228"/>
      <c r="BD137" s="228"/>
      <c r="BE137" s="228"/>
      <c r="BF137" s="228"/>
      <c r="BG137" s="228"/>
      <c r="BH137" s="228"/>
      <c r="BI137" s="228"/>
      <c r="BJ137" s="228"/>
      <c r="BK137" s="228" t="s">
        <v>74</v>
      </c>
      <c r="BL137" s="228"/>
      <c r="BM137" s="228"/>
      <c r="BN137" s="228"/>
      <c r="BO137" s="228"/>
      <c r="BP137" s="228"/>
      <c r="BQ137" s="228"/>
      <c r="BR137" s="228"/>
      <c r="BS137" s="228"/>
      <c r="BT137" s="228"/>
      <c r="BU137" s="228"/>
      <c r="BV137" s="228"/>
      <c r="BW137" s="228"/>
      <c r="BX137" s="114"/>
      <c r="BY137" s="114"/>
      <c r="BZ137" s="114"/>
      <c r="CC137" s="129"/>
      <c r="CD137" s="129"/>
      <c r="CE137" s="129"/>
      <c r="CF137" s="129"/>
      <c r="CG137" s="129"/>
      <c r="CH137" s="129"/>
      <c r="CI137" s="129"/>
      <c r="CJ137" s="129"/>
      <c r="CK137" s="129"/>
    </row>
    <row r="138" spans="1:89" ht="14.25">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c r="AO138" s="114"/>
      <c r="AP138" s="114"/>
      <c r="AQ138" s="114"/>
      <c r="AR138" s="114"/>
      <c r="AS138" s="224"/>
      <c r="AT138" s="224"/>
      <c r="AU138" s="228"/>
      <c r="AV138" s="228"/>
      <c r="AW138" s="228"/>
      <c r="AX138" s="228"/>
      <c r="AY138" s="228"/>
      <c r="AZ138" s="228"/>
      <c r="BA138" s="228"/>
      <c r="BB138" s="228"/>
      <c r="BC138" s="228"/>
      <c r="BD138" s="228"/>
      <c r="BE138" s="228"/>
      <c r="BF138" s="228"/>
      <c r="BG138" s="228"/>
      <c r="BH138" s="228"/>
      <c r="BI138" s="228"/>
      <c r="BJ138" s="228"/>
      <c r="BK138" s="228"/>
      <c r="BL138" s="228"/>
      <c r="BM138" s="228"/>
      <c r="BN138" s="228"/>
      <c r="BO138" s="228"/>
      <c r="BP138" s="228"/>
      <c r="BQ138" s="228"/>
      <c r="BR138" s="228"/>
      <c r="BS138" s="228"/>
      <c r="BT138" s="228"/>
      <c r="BU138" s="228"/>
      <c r="BV138" s="228"/>
      <c r="BW138" s="224"/>
      <c r="BX138" s="114"/>
      <c r="BY138" s="114"/>
      <c r="BZ138" s="114"/>
      <c r="CC138" s="129"/>
      <c r="CD138" s="129"/>
      <c r="CE138" s="129"/>
      <c r="CF138" s="129"/>
      <c r="CG138" s="129"/>
      <c r="CH138" s="129"/>
      <c r="CI138" s="129"/>
      <c r="CJ138" s="129"/>
      <c r="CK138" s="129"/>
    </row>
    <row r="139" spans="1:89" ht="14.25">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c r="AO139" s="114"/>
      <c r="AP139" s="114"/>
      <c r="AQ139" s="114"/>
      <c r="AR139" s="114"/>
      <c r="AS139" s="224"/>
      <c r="AT139" s="224"/>
      <c r="AU139" s="228"/>
      <c r="AV139" s="904" t="s">
        <v>5</v>
      </c>
      <c r="AW139" s="904" t="s">
        <v>6</v>
      </c>
      <c r="AX139" s="904" t="s">
        <v>7</v>
      </c>
      <c r="AY139" s="904" t="s">
        <v>8</v>
      </c>
      <c r="AZ139" s="904" t="s">
        <v>9</v>
      </c>
      <c r="BA139" s="904" t="s">
        <v>40</v>
      </c>
      <c r="BB139" s="1743"/>
      <c r="BC139" s="228"/>
      <c r="BD139" s="228"/>
      <c r="BE139" s="228"/>
      <c r="BF139" s="228"/>
      <c r="BG139" s="228"/>
      <c r="BH139" s="228"/>
      <c r="BI139" s="228"/>
      <c r="BJ139" s="228"/>
      <c r="BK139" s="228"/>
      <c r="BL139" s="228"/>
      <c r="BM139" s="228"/>
      <c r="BN139" s="228"/>
      <c r="BO139" s="228"/>
      <c r="BP139" s="228"/>
      <c r="BQ139" s="228"/>
      <c r="BR139" s="228"/>
      <c r="BS139" s="228"/>
      <c r="BT139" s="228"/>
      <c r="BU139" s="228"/>
      <c r="BV139" s="228"/>
      <c r="BW139" s="226"/>
      <c r="BX139" s="114"/>
      <c r="BY139" s="114"/>
      <c r="BZ139" s="114"/>
      <c r="CA139" s="129"/>
      <c r="CB139" s="129"/>
      <c r="CC139" s="129"/>
      <c r="CD139" s="129"/>
      <c r="CE139" s="129"/>
      <c r="CF139" s="129"/>
      <c r="CG139" s="129"/>
      <c r="CH139" s="129"/>
      <c r="CI139" s="129"/>
      <c r="CJ139" s="129"/>
      <c r="CK139" s="129"/>
    </row>
    <row r="140" spans="1:89" ht="14.25">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c r="AR140" s="114"/>
      <c r="AS140" s="224"/>
      <c r="AT140" s="224"/>
      <c r="AU140" s="228"/>
      <c r="AV140" s="904" t="s">
        <v>10</v>
      </c>
      <c r="AW140" s="904" t="s">
        <v>11</v>
      </c>
      <c r="AX140" s="904" t="s">
        <v>12</v>
      </c>
      <c r="AY140" s="904" t="s">
        <v>13</v>
      </c>
      <c r="AZ140" s="904" t="s">
        <v>14</v>
      </c>
      <c r="BA140" s="904" t="s">
        <v>15</v>
      </c>
      <c r="BB140" s="904" t="s">
        <v>16</v>
      </c>
      <c r="BC140" s="904" t="s">
        <v>41</v>
      </c>
      <c r="BD140" s="228"/>
      <c r="BE140" s="228"/>
      <c r="BF140" s="228"/>
      <c r="BG140" s="228"/>
      <c r="BH140" s="228"/>
      <c r="BI140" s="228"/>
      <c r="BJ140" s="228"/>
      <c r="BK140" s="228"/>
      <c r="BL140" s="228"/>
      <c r="BM140" s="228"/>
      <c r="BN140" s="228"/>
      <c r="BO140" s="228"/>
      <c r="BP140" s="228"/>
      <c r="BQ140" s="228"/>
      <c r="BR140" s="228"/>
      <c r="BS140" s="228"/>
      <c r="BT140" s="228"/>
      <c r="BU140" s="228"/>
      <c r="BV140" s="228"/>
      <c r="BW140" s="226"/>
      <c r="BX140" s="114"/>
      <c r="BY140" s="114"/>
      <c r="BZ140" s="114"/>
      <c r="CA140" s="129"/>
      <c r="CB140" s="129"/>
      <c r="CC140" s="129"/>
      <c r="CD140" s="129"/>
      <c r="CE140" s="129"/>
      <c r="CF140" s="129"/>
      <c r="CG140" s="129"/>
      <c r="CH140" s="129"/>
      <c r="CI140" s="129"/>
      <c r="CJ140" s="129"/>
      <c r="CK140" s="129"/>
    </row>
    <row r="141" spans="1:89" ht="14.25">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c r="AO141" s="114"/>
      <c r="AP141" s="114"/>
      <c r="AQ141" s="114"/>
      <c r="AR141" s="114"/>
      <c r="AS141" s="224"/>
      <c r="AT141" s="224"/>
      <c r="AU141" s="224"/>
      <c r="AV141" s="224"/>
      <c r="AW141" s="224"/>
      <c r="AX141" s="224"/>
      <c r="AY141" s="224"/>
      <c r="AZ141" s="224"/>
      <c r="BA141" s="224"/>
      <c r="BB141" s="224"/>
      <c r="BC141" s="224"/>
      <c r="BD141" s="224"/>
      <c r="BE141" s="224"/>
      <c r="BF141" s="224"/>
      <c r="BG141" s="226"/>
      <c r="BH141" s="226"/>
      <c r="BI141" s="226"/>
      <c r="BJ141" s="224"/>
      <c r="BK141" s="226"/>
      <c r="BL141" s="226"/>
      <c r="BM141" s="224"/>
      <c r="BN141" s="226"/>
      <c r="BO141" s="226"/>
      <c r="BP141" s="224"/>
      <c r="BQ141" s="226"/>
      <c r="BR141" s="226"/>
      <c r="BS141" s="226"/>
      <c r="BT141" s="226"/>
      <c r="BU141" s="224"/>
      <c r="BV141" s="226"/>
      <c r="BW141" s="226"/>
      <c r="BX141" s="114"/>
      <c r="BY141" s="114"/>
      <c r="BZ141" s="114"/>
      <c r="CA141" s="129"/>
      <c r="CB141" s="129"/>
      <c r="CC141" s="129"/>
      <c r="CD141" s="129"/>
      <c r="CE141" s="129"/>
      <c r="CF141" s="129"/>
      <c r="CG141" s="129"/>
      <c r="CH141" s="129"/>
      <c r="CI141" s="129"/>
      <c r="CJ141" s="129"/>
      <c r="CK141" s="129"/>
    </row>
    <row r="142" spans="1:89" ht="14.25">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c r="AO142" s="114"/>
      <c r="AP142" s="114"/>
      <c r="AQ142" s="114"/>
      <c r="AR142" s="114"/>
      <c r="AS142" s="224"/>
      <c r="AT142" s="224"/>
      <c r="AU142" s="378" t="s">
        <v>39</v>
      </c>
      <c r="AV142" s="226"/>
      <c r="AW142" s="226"/>
      <c r="AX142" s="226"/>
      <c r="AY142" s="226"/>
      <c r="AZ142" s="226"/>
      <c r="BA142" s="226"/>
      <c r="BB142" s="226"/>
      <c r="BC142" s="226"/>
      <c r="BD142" s="226"/>
      <c r="BE142" s="226"/>
      <c r="BF142" s="226"/>
      <c r="BG142" s="226"/>
      <c r="BH142" s="226"/>
      <c r="BI142" s="226"/>
      <c r="BJ142" s="226"/>
      <c r="BK142" s="226"/>
      <c r="BL142" s="226"/>
      <c r="BM142" s="226"/>
      <c r="BN142" s="226"/>
      <c r="BO142" s="226"/>
      <c r="BP142" s="226"/>
      <c r="BQ142" s="226"/>
      <c r="BR142" s="226"/>
      <c r="BS142" s="226"/>
      <c r="BT142" s="226"/>
      <c r="BU142" s="226"/>
      <c r="BV142" s="226"/>
      <c r="BW142" s="226"/>
      <c r="BX142" s="114"/>
      <c r="BY142" s="114"/>
      <c r="BZ142" s="114"/>
      <c r="CA142" s="129"/>
      <c r="CB142" s="129"/>
      <c r="CC142" s="129"/>
      <c r="CD142" s="129"/>
      <c r="CE142" s="129"/>
      <c r="CF142" s="129"/>
      <c r="CG142" s="129"/>
      <c r="CH142" s="129"/>
      <c r="CI142" s="129"/>
      <c r="CJ142" s="129"/>
      <c r="CK142" s="129"/>
    </row>
    <row r="143" spans="1:89" ht="14.25">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c r="AO143" s="114"/>
      <c r="AP143" s="114"/>
      <c r="AQ143" s="114"/>
      <c r="AR143" s="114"/>
      <c r="AS143" s="224"/>
      <c r="AT143" s="224"/>
      <c r="AU143" s="224"/>
      <c r="AV143" s="226"/>
      <c r="AW143" s="226"/>
      <c r="AX143" s="226"/>
      <c r="AY143" s="226"/>
      <c r="AZ143" s="226"/>
      <c r="BA143" s="226"/>
      <c r="BB143" s="226"/>
      <c r="BC143" s="226"/>
      <c r="BD143" s="226"/>
      <c r="BE143" s="226"/>
      <c r="BF143" s="226"/>
      <c r="BG143" s="226"/>
      <c r="BH143" s="226"/>
      <c r="BI143" s="226"/>
      <c r="BJ143" s="226"/>
      <c r="BK143" s="226"/>
      <c r="BL143" s="226"/>
      <c r="BM143" s="226"/>
      <c r="BN143" s="226"/>
      <c r="BO143" s="226"/>
      <c r="BP143" s="226"/>
      <c r="BQ143" s="226"/>
      <c r="BR143" s="226"/>
      <c r="BS143" s="226"/>
      <c r="BT143" s="226"/>
      <c r="BU143" s="226"/>
      <c r="BV143" s="226"/>
      <c r="BW143" s="226"/>
      <c r="BX143" s="114"/>
      <c r="BY143" s="114"/>
      <c r="BZ143" s="114"/>
      <c r="CA143" s="129"/>
      <c r="CB143" s="129"/>
      <c r="CC143" s="129"/>
      <c r="CD143" s="129"/>
      <c r="CE143" s="129"/>
      <c r="CF143" s="129"/>
      <c r="CG143" s="129"/>
      <c r="CH143" s="129"/>
      <c r="CI143" s="129"/>
      <c r="CJ143" s="129"/>
      <c r="CK143" s="129"/>
    </row>
    <row r="144" spans="1:89" ht="14.25">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c r="AO144" s="114"/>
      <c r="AP144" s="114"/>
      <c r="AQ144" s="114"/>
      <c r="AR144" s="114"/>
      <c r="AS144" s="114"/>
      <c r="AT144" s="114"/>
      <c r="AU144" s="114"/>
      <c r="AV144" s="114"/>
      <c r="AW144" s="114"/>
      <c r="AX144" s="114"/>
      <c r="AY144" s="114"/>
      <c r="AZ144" s="114"/>
      <c r="BA144" s="114"/>
      <c r="BB144" s="114"/>
      <c r="BC144" s="114"/>
      <c r="BD144" s="114"/>
      <c r="BE144" s="114"/>
      <c r="BF144" s="114"/>
      <c r="BG144" s="114"/>
      <c r="BH144" s="114"/>
      <c r="BI144" s="114"/>
      <c r="BJ144" s="114"/>
      <c r="BK144" s="114"/>
      <c r="BL144" s="114"/>
      <c r="BM144" s="114"/>
      <c r="BN144" s="114"/>
      <c r="BO144" s="114"/>
      <c r="BP144" s="114"/>
      <c r="BQ144" s="114"/>
      <c r="BR144" s="114"/>
      <c r="BS144" s="114"/>
      <c r="BT144" s="114"/>
      <c r="BU144" s="114"/>
      <c r="BV144" s="114"/>
      <c r="BW144" s="114"/>
      <c r="BX144" s="114"/>
      <c r="BY144" s="114"/>
      <c r="BZ144" s="114"/>
      <c r="CA144" s="129"/>
      <c r="CB144" s="129"/>
      <c r="CC144" s="129"/>
      <c r="CD144" s="129"/>
      <c r="CE144" s="129"/>
      <c r="CF144" s="129"/>
      <c r="CG144" s="129"/>
      <c r="CH144" s="129"/>
      <c r="CI144" s="129"/>
      <c r="CJ144" s="129"/>
      <c r="CK144" s="129"/>
    </row>
    <row r="145" spans="1:89" ht="14.25">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c r="AO145" s="114"/>
      <c r="AP145" s="114"/>
      <c r="AQ145" s="114"/>
      <c r="AR145" s="114"/>
      <c r="AS145" s="224"/>
      <c r="AT145" s="224"/>
      <c r="AU145" s="226"/>
      <c r="AV145" s="226"/>
      <c r="AW145" s="226"/>
      <c r="AX145" s="226"/>
      <c r="AY145" s="226"/>
      <c r="AZ145" s="226"/>
      <c r="BA145" s="226"/>
      <c r="BB145" s="226"/>
      <c r="BC145" s="226"/>
      <c r="BD145" s="226"/>
      <c r="BE145" s="226"/>
      <c r="BF145" s="226"/>
      <c r="BG145" s="226"/>
      <c r="BH145" s="226"/>
      <c r="BI145" s="226"/>
      <c r="BJ145" s="226"/>
      <c r="BK145" s="226"/>
      <c r="BL145" s="226"/>
      <c r="BM145" s="226"/>
      <c r="BN145" s="226"/>
      <c r="BO145" s="226"/>
      <c r="BP145" s="226"/>
      <c r="BQ145" s="226"/>
      <c r="BR145" s="226"/>
      <c r="BS145" s="226"/>
      <c r="BT145" s="226"/>
      <c r="BU145" s="226"/>
      <c r="BV145" s="226"/>
      <c r="BW145" s="226"/>
      <c r="BX145" s="114"/>
      <c r="BY145" s="114"/>
      <c r="BZ145" s="114"/>
      <c r="CA145" s="129"/>
      <c r="CB145" s="129"/>
      <c r="CC145" s="129"/>
      <c r="CD145" s="129"/>
      <c r="CE145" s="129"/>
      <c r="CF145" s="129"/>
      <c r="CG145" s="129"/>
      <c r="CH145" s="129"/>
      <c r="CI145" s="129"/>
      <c r="CJ145" s="129"/>
      <c r="CK145" s="129"/>
    </row>
    <row r="146" spans="1:89" ht="15">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c r="AO146" s="114"/>
      <c r="AP146" s="114"/>
      <c r="AQ146" s="114"/>
      <c r="AR146" s="114"/>
      <c r="AS146" s="224"/>
      <c r="AT146" s="224"/>
      <c r="AU146" s="461" t="s">
        <v>85</v>
      </c>
      <c r="AV146" s="1767"/>
      <c r="AW146" s="1768"/>
      <c r="AX146" s="1768"/>
      <c r="AY146" s="1768"/>
      <c r="AZ146" s="219"/>
      <c r="BA146" s="219"/>
      <c r="BB146" s="219"/>
      <c r="BC146" s="219"/>
      <c r="BD146" s="219"/>
      <c r="BE146" s="226"/>
      <c r="BF146" s="226"/>
      <c r="BG146" s="226"/>
      <c r="BH146" s="226"/>
      <c r="BI146" s="226"/>
      <c r="BJ146" s="226"/>
      <c r="BK146" s="226"/>
      <c r="BL146" s="226"/>
      <c r="BM146" s="226"/>
      <c r="BN146" s="226"/>
      <c r="BO146" s="226"/>
      <c r="BP146" s="226"/>
      <c r="BQ146" s="226"/>
      <c r="BR146" s="226"/>
      <c r="BS146" s="226"/>
      <c r="BT146" s="226"/>
      <c r="BU146" s="226"/>
      <c r="BV146" s="226"/>
      <c r="BW146" s="226"/>
      <c r="BX146" s="114"/>
      <c r="BY146" s="114"/>
      <c r="BZ146" s="114"/>
      <c r="CA146" s="129"/>
      <c r="CB146" s="129"/>
      <c r="CC146" s="129"/>
      <c r="CD146" s="129"/>
      <c r="CE146" s="129"/>
      <c r="CF146" s="129"/>
      <c r="CG146" s="129"/>
      <c r="CH146" s="129"/>
      <c r="CI146" s="129"/>
      <c r="CJ146" s="129"/>
      <c r="CK146" s="129"/>
    </row>
    <row r="147" spans="1:89" ht="14.25">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c r="AO147" s="114"/>
      <c r="AP147" s="114"/>
      <c r="AQ147" s="114"/>
      <c r="AR147" s="114"/>
      <c r="AS147" s="224"/>
      <c r="AT147" s="224"/>
      <c r="AU147" s="230"/>
      <c r="AV147" s="1767"/>
      <c r="AW147" s="1768"/>
      <c r="AX147" s="1768"/>
      <c r="AY147" s="1768"/>
      <c r="AZ147" s="219"/>
      <c r="BA147" s="219"/>
      <c r="BB147" s="219"/>
      <c r="BC147" s="219"/>
      <c r="BD147" s="219"/>
      <c r="BE147" s="226"/>
      <c r="BF147" s="226"/>
      <c r="BG147" s="226"/>
      <c r="BH147" s="226"/>
      <c r="BI147" s="226"/>
      <c r="BJ147" s="226"/>
      <c r="BK147" s="226"/>
      <c r="BL147" s="226"/>
      <c r="BM147" s="226"/>
      <c r="BN147" s="226"/>
      <c r="BO147" s="226"/>
      <c r="BP147" s="226"/>
      <c r="BQ147" s="226"/>
      <c r="BR147" s="226"/>
      <c r="BS147" s="226"/>
      <c r="BT147" s="226"/>
      <c r="BU147" s="226"/>
      <c r="BV147" s="226"/>
      <c r="BW147" s="226"/>
      <c r="BX147" s="114"/>
      <c r="BY147" s="114"/>
      <c r="BZ147" s="114"/>
      <c r="CA147" s="129"/>
      <c r="CB147" s="129"/>
      <c r="CC147" s="129"/>
      <c r="CD147" s="129"/>
      <c r="CE147" s="129"/>
      <c r="CF147" s="129"/>
      <c r="CG147" s="129"/>
      <c r="CH147" s="129"/>
      <c r="CI147" s="129"/>
      <c r="CJ147" s="129"/>
      <c r="CK147" s="129"/>
    </row>
    <row r="148" spans="1:89" ht="14.25">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c r="AO148" s="114"/>
      <c r="AP148" s="114"/>
      <c r="AQ148" s="114"/>
      <c r="AR148" s="114"/>
      <c r="AS148" s="224"/>
      <c r="AT148" s="224"/>
      <c r="AU148" s="423"/>
      <c r="AV148" s="423">
        <v>1</v>
      </c>
      <c r="AW148" s="423">
        <v>2</v>
      </c>
      <c r="AX148" s="423">
        <v>3</v>
      </c>
      <c r="AY148" s="423">
        <v>4</v>
      </c>
      <c r="AZ148" s="423">
        <v>5</v>
      </c>
      <c r="BA148" s="423">
        <v>6</v>
      </c>
      <c r="BB148" s="423">
        <v>7</v>
      </c>
      <c r="BC148" s="423">
        <v>8</v>
      </c>
      <c r="BD148" s="423">
        <v>9</v>
      </c>
      <c r="BE148" s="458" t="s">
        <v>17</v>
      </c>
      <c r="BF148" s="226"/>
      <c r="BG148" s="226"/>
      <c r="BH148" s="226"/>
      <c r="BI148" s="226"/>
      <c r="BJ148" s="226"/>
      <c r="BK148" s="226"/>
      <c r="BL148" s="226"/>
      <c r="BM148" s="226"/>
      <c r="BN148" s="226"/>
      <c r="BO148" s="226"/>
      <c r="BP148" s="226"/>
      <c r="BQ148" s="226"/>
      <c r="BR148" s="226"/>
      <c r="BS148" s="226"/>
      <c r="BT148" s="226"/>
      <c r="BU148" s="226"/>
      <c r="BV148" s="226"/>
      <c r="BW148" s="226"/>
      <c r="BX148" s="114"/>
      <c r="BY148" s="114"/>
      <c r="BZ148" s="114"/>
      <c r="CA148" s="129"/>
      <c r="CB148" s="129"/>
      <c r="CC148" s="129"/>
      <c r="CD148" s="129"/>
      <c r="CE148" s="129"/>
      <c r="CF148" s="129"/>
      <c r="CG148" s="129"/>
      <c r="CH148" s="129"/>
      <c r="CI148" s="129"/>
      <c r="CJ148" s="129"/>
      <c r="CK148" s="129"/>
    </row>
    <row r="149" spans="1:89" ht="14.25">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c r="AO149" s="114"/>
      <c r="AP149" s="114"/>
      <c r="AQ149" s="114"/>
      <c r="AR149" s="114"/>
      <c r="AS149" s="224"/>
      <c r="AT149" s="224"/>
      <c r="AU149" s="1769" t="s">
        <v>121</v>
      </c>
      <c r="AV149" s="1769">
        <v>5.726756149547942</v>
      </c>
      <c r="AW149" s="1769">
        <v>1.884276473781566</v>
      </c>
      <c r="AX149" s="1769">
        <v>16.164454609944496</v>
      </c>
      <c r="AY149" s="1769">
        <v>5.9272331375219265</v>
      </c>
      <c r="AZ149" s="1769">
        <v>3.5884130436243069</v>
      </c>
      <c r="BA149" s="1769">
        <v>1.3694153809100467</v>
      </c>
      <c r="BB149" s="1769">
        <v>4.0195621043911878</v>
      </c>
      <c r="BC149" s="1769">
        <v>1.5738473809644586</v>
      </c>
      <c r="BD149" s="1769">
        <v>1.7411238723799303</v>
      </c>
      <c r="BE149" s="1769">
        <v>41.995082153065859</v>
      </c>
      <c r="BF149" s="1770"/>
      <c r="BG149" s="226"/>
      <c r="BH149" s="226"/>
      <c r="BI149" s="226"/>
      <c r="BJ149" s="226"/>
      <c r="BK149" s="226"/>
      <c r="BL149" s="226"/>
      <c r="BM149" s="226"/>
      <c r="BN149" s="226"/>
      <c r="BO149" s="226"/>
      <c r="BP149" s="226"/>
      <c r="BQ149" s="226"/>
      <c r="BR149" s="226"/>
      <c r="BS149" s="226"/>
      <c r="BT149" s="226"/>
      <c r="BU149" s="226"/>
      <c r="BV149" s="226"/>
      <c r="BW149" s="226"/>
      <c r="BX149" s="114"/>
      <c r="BY149" s="114"/>
      <c r="BZ149" s="114"/>
      <c r="CA149" s="129"/>
      <c r="CB149" s="129"/>
      <c r="CC149" s="129"/>
      <c r="CD149" s="129"/>
      <c r="CE149" s="129"/>
      <c r="CF149" s="129"/>
      <c r="CG149" s="129"/>
      <c r="CH149" s="129"/>
      <c r="CI149" s="129"/>
      <c r="CJ149" s="129"/>
      <c r="CK149" s="129"/>
    </row>
    <row r="150" spans="1:89" ht="14.25">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c r="AO150" s="114"/>
      <c r="AP150" s="114"/>
      <c r="AQ150" s="114"/>
      <c r="AR150" s="114"/>
      <c r="AS150" s="224"/>
      <c r="AT150" s="224"/>
      <c r="AU150" s="1769" t="s">
        <v>110</v>
      </c>
      <c r="AV150" s="1769">
        <v>5.7437226187795671</v>
      </c>
      <c r="AW150" s="1769">
        <v>2.5464984255944185</v>
      </c>
      <c r="AX150" s="1769">
        <v>11.260488598726298</v>
      </c>
      <c r="AY150" s="1769">
        <v>5.0524746757137136</v>
      </c>
      <c r="AZ150" s="1769">
        <v>2.6133029740980125</v>
      </c>
      <c r="BA150" s="1769">
        <v>0.95832716229638049</v>
      </c>
      <c r="BB150" s="1769">
        <v>2.736893361454662</v>
      </c>
      <c r="BC150" s="1769">
        <v>1.6177641564896264</v>
      </c>
      <c r="BD150" s="1769">
        <v>1.0150665042617473</v>
      </c>
      <c r="BE150" s="1769">
        <v>33.544538477414427</v>
      </c>
      <c r="BF150" s="226"/>
      <c r="BG150" s="226"/>
      <c r="BH150" s="226"/>
      <c r="BI150" s="226"/>
      <c r="BJ150" s="226"/>
      <c r="BK150" s="226"/>
      <c r="BL150" s="226"/>
      <c r="BM150" s="226"/>
      <c r="BN150" s="226"/>
      <c r="BO150" s="226"/>
      <c r="BP150" s="226"/>
      <c r="BQ150" s="226"/>
      <c r="BR150" s="226"/>
      <c r="BS150" s="226"/>
      <c r="BT150" s="226"/>
      <c r="BU150" s="226"/>
      <c r="BV150" s="226"/>
      <c r="BW150" s="226"/>
      <c r="BX150" s="114"/>
      <c r="BY150" s="114"/>
      <c r="BZ150" s="114"/>
      <c r="CA150" s="129"/>
      <c r="CB150" s="129"/>
      <c r="CC150" s="129"/>
      <c r="CD150" s="129"/>
      <c r="CE150" s="129"/>
      <c r="CF150" s="129"/>
      <c r="CG150" s="129"/>
      <c r="CH150" s="129"/>
      <c r="CI150" s="129"/>
      <c r="CJ150" s="129"/>
      <c r="CK150" s="129"/>
    </row>
    <row r="151" spans="1:89" ht="14.25">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c r="AO151" s="114"/>
      <c r="AP151" s="114"/>
      <c r="AQ151" s="114"/>
      <c r="AR151" s="114"/>
      <c r="AS151" s="224"/>
      <c r="AT151" s="224"/>
      <c r="AU151" s="1769" t="s">
        <v>145</v>
      </c>
      <c r="AV151" s="1769">
        <v>7.3932399923119707</v>
      </c>
      <c r="AW151" s="1769">
        <v>2.464102013203886</v>
      </c>
      <c r="AX151" s="1769">
        <v>9.2546319997456941</v>
      </c>
      <c r="AY151" s="1769">
        <v>7.3159742650146606</v>
      </c>
      <c r="AZ151" s="1769">
        <v>4.0362641887701765</v>
      </c>
      <c r="BA151" s="1769">
        <v>1.297748110427136</v>
      </c>
      <c r="BB151" s="1769">
        <v>4.1090381230750816</v>
      </c>
      <c r="BC151" s="1769">
        <v>2.2683888935800014</v>
      </c>
      <c r="BD151" s="1769">
        <v>1.3117848398464755</v>
      </c>
      <c r="BE151" s="1769">
        <v>39.451172425975081</v>
      </c>
      <c r="BF151" s="226"/>
      <c r="BG151" s="226"/>
      <c r="BH151" s="226"/>
      <c r="BI151" s="226"/>
      <c r="BJ151" s="226"/>
      <c r="BK151" s="226"/>
      <c r="BL151" s="226"/>
      <c r="BM151" s="226"/>
      <c r="BN151" s="226"/>
      <c r="BO151" s="226"/>
      <c r="BP151" s="226"/>
      <c r="BQ151" s="226"/>
      <c r="BR151" s="226"/>
      <c r="BS151" s="226"/>
      <c r="BT151" s="226"/>
      <c r="BU151" s="226"/>
      <c r="BV151" s="226"/>
      <c r="BW151" s="226"/>
      <c r="BX151" s="114"/>
      <c r="BY151" s="114"/>
      <c r="BZ151" s="114"/>
      <c r="CA151" s="129"/>
      <c r="CB151" s="129"/>
      <c r="CC151" s="129"/>
      <c r="CD151" s="129"/>
      <c r="CE151" s="129"/>
      <c r="CF151" s="129"/>
      <c r="CG151" s="129"/>
      <c r="CH151" s="129"/>
      <c r="CI151" s="129"/>
      <c r="CJ151" s="129"/>
      <c r="CK151" s="129"/>
    </row>
    <row r="152" spans="1:89" ht="14.25">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c r="AO152" s="114"/>
      <c r="AP152" s="114"/>
      <c r="AQ152" s="114"/>
      <c r="AR152" s="114"/>
      <c r="AS152" s="224"/>
      <c r="AT152" s="224"/>
      <c r="AU152" s="1769" t="s">
        <v>25</v>
      </c>
      <c r="AV152" s="1769">
        <v>6.3665916588079412</v>
      </c>
      <c r="AW152" s="1769">
        <v>2.7683273765338487</v>
      </c>
      <c r="AX152" s="1769">
        <v>8.5648898108735736</v>
      </c>
      <c r="AY152" s="1769">
        <v>5.9265140804344005</v>
      </c>
      <c r="AZ152" s="1769">
        <v>2.8108907049325569</v>
      </c>
      <c r="BA152" s="1769">
        <v>1.0520979973155815</v>
      </c>
      <c r="BB152" s="1769">
        <v>2.7435804009443401</v>
      </c>
      <c r="BC152" s="1769">
        <v>2.0097842648712136</v>
      </c>
      <c r="BD152" s="1769">
        <v>0.86038677888281934</v>
      </c>
      <c r="BE152" s="1769">
        <v>33.103063073596275</v>
      </c>
      <c r="BF152" s="226"/>
      <c r="BG152" s="226"/>
      <c r="BH152" s="226"/>
      <c r="BI152" s="226"/>
      <c r="BJ152" s="226"/>
      <c r="BK152" s="226"/>
      <c r="BL152" s="226"/>
      <c r="BM152" s="226"/>
      <c r="BN152" s="226"/>
      <c r="BO152" s="226"/>
      <c r="BP152" s="226"/>
      <c r="BQ152" s="226"/>
      <c r="BR152" s="226"/>
      <c r="BS152" s="226"/>
      <c r="BT152" s="226"/>
      <c r="BU152" s="226"/>
      <c r="BV152" s="226"/>
      <c r="BW152" s="226"/>
      <c r="BX152" s="114"/>
      <c r="BY152" s="114"/>
      <c r="BZ152" s="114"/>
      <c r="CA152" s="129"/>
      <c r="CB152" s="129"/>
      <c r="CC152" s="129"/>
      <c r="CD152" s="129"/>
      <c r="CE152" s="129"/>
      <c r="CF152" s="129"/>
      <c r="CG152" s="129"/>
      <c r="CH152" s="129"/>
      <c r="CI152" s="129"/>
      <c r="CJ152" s="129"/>
      <c r="CK152" s="129"/>
    </row>
    <row r="153" spans="1:89" ht="9.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c r="AO153" s="114"/>
      <c r="AP153" s="114"/>
      <c r="AQ153" s="114"/>
      <c r="AR153" s="114"/>
      <c r="AS153" s="224"/>
      <c r="AT153" s="224"/>
      <c r="AU153" s="378" t="s">
        <v>86</v>
      </c>
      <c r="AV153" s="226"/>
      <c r="AW153" s="226"/>
      <c r="AX153" s="226"/>
      <c r="AY153" s="226"/>
      <c r="AZ153" s="226"/>
      <c r="BA153" s="226"/>
      <c r="BB153" s="226"/>
      <c r="BC153" s="226"/>
      <c r="BD153" s="226"/>
      <c r="BE153" s="226"/>
      <c r="BF153" s="226"/>
      <c r="BG153" s="226"/>
      <c r="BH153" s="226"/>
      <c r="BI153" s="226"/>
      <c r="BJ153" s="226"/>
      <c r="BK153" s="226"/>
      <c r="BL153" s="226"/>
      <c r="BM153" s="226"/>
      <c r="BN153" s="226"/>
      <c r="BO153" s="226"/>
      <c r="BP153" s="226"/>
      <c r="BQ153" s="226"/>
      <c r="BR153" s="226"/>
      <c r="BS153" s="226"/>
      <c r="BT153" s="226"/>
      <c r="BU153" s="226"/>
      <c r="BV153" s="226"/>
      <c r="BW153" s="226"/>
      <c r="BX153" s="114"/>
      <c r="BY153" s="114"/>
      <c r="BZ153" s="114"/>
      <c r="CA153" s="129"/>
      <c r="CB153" s="129"/>
      <c r="CC153" s="129"/>
      <c r="CD153" s="129"/>
      <c r="CE153" s="129"/>
      <c r="CF153" s="129"/>
      <c r="CG153" s="129"/>
      <c r="CH153" s="129"/>
      <c r="CI153" s="129"/>
      <c r="CJ153" s="129"/>
      <c r="CK153" s="129"/>
    </row>
    <row r="154" spans="1:89" ht="9.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c r="AO154" s="114"/>
      <c r="AP154" s="114"/>
      <c r="AQ154" s="114"/>
      <c r="AR154" s="114"/>
      <c r="AS154" s="224"/>
      <c r="AT154" s="224"/>
      <c r="AU154" s="378" t="s">
        <v>146</v>
      </c>
      <c r="AV154" s="226"/>
      <c r="AW154" s="226"/>
      <c r="AX154" s="226"/>
      <c r="AY154" s="226"/>
      <c r="AZ154" s="226"/>
      <c r="BA154" s="226"/>
      <c r="BB154" s="226"/>
      <c r="BC154" s="226"/>
      <c r="BD154" s="226"/>
      <c r="BE154" s="226"/>
      <c r="BF154" s="226"/>
      <c r="BG154" s="226"/>
      <c r="BH154" s="226"/>
      <c r="BI154" s="226"/>
      <c r="BJ154" s="226"/>
      <c r="BK154" s="226"/>
      <c r="BL154" s="226"/>
      <c r="BM154" s="226"/>
      <c r="BN154" s="226"/>
      <c r="BO154" s="226"/>
      <c r="BP154" s="226"/>
      <c r="BQ154" s="226"/>
      <c r="BR154" s="226"/>
      <c r="BS154" s="226"/>
      <c r="BT154" s="226"/>
      <c r="BU154" s="226"/>
      <c r="BV154" s="226"/>
      <c r="BW154" s="226"/>
      <c r="BX154" s="114"/>
      <c r="BY154" s="114"/>
      <c r="BZ154" s="114"/>
      <c r="CA154" s="129"/>
      <c r="CB154" s="129"/>
      <c r="CC154" s="129"/>
      <c r="CD154" s="129"/>
      <c r="CE154" s="129"/>
      <c r="CF154" s="129"/>
      <c r="CG154" s="129"/>
      <c r="CH154" s="129"/>
      <c r="CI154" s="129"/>
      <c r="CJ154" s="129"/>
      <c r="CK154" s="129"/>
    </row>
    <row r="155" spans="1:89" ht="9.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c r="AO155" s="114"/>
      <c r="AP155" s="114"/>
      <c r="AQ155" s="114"/>
      <c r="AR155" s="114"/>
      <c r="AS155" s="224"/>
      <c r="AT155" s="224"/>
      <c r="AU155" s="378" t="s">
        <v>39</v>
      </c>
      <c r="AV155" s="226"/>
      <c r="AW155" s="226"/>
      <c r="AX155" s="226"/>
      <c r="AY155" s="226"/>
      <c r="AZ155" s="226"/>
      <c r="BA155" s="226"/>
      <c r="BB155" s="226"/>
      <c r="BC155" s="226"/>
      <c r="BD155" s="226"/>
      <c r="BE155" s="226"/>
      <c r="BF155" s="226"/>
      <c r="BG155" s="226"/>
      <c r="BH155" s="226"/>
      <c r="BI155" s="226"/>
      <c r="BJ155" s="226"/>
      <c r="BK155" s="226"/>
      <c r="BL155" s="226"/>
      <c r="BM155" s="226"/>
      <c r="BN155" s="226"/>
      <c r="BO155" s="226"/>
      <c r="BP155" s="226"/>
      <c r="BQ155" s="226"/>
      <c r="BR155" s="226"/>
      <c r="BS155" s="226"/>
      <c r="BT155" s="226"/>
      <c r="BU155" s="226"/>
      <c r="BV155" s="226"/>
      <c r="BW155" s="226"/>
      <c r="BX155" s="114"/>
      <c r="BY155" s="114"/>
      <c r="BZ155" s="114"/>
      <c r="CA155" s="129"/>
      <c r="CB155" s="129"/>
      <c r="CC155" s="129"/>
      <c r="CD155" s="129"/>
      <c r="CE155" s="129"/>
      <c r="CF155" s="129"/>
      <c r="CG155" s="129"/>
      <c r="CH155" s="129"/>
      <c r="CI155" s="129"/>
      <c r="CJ155" s="129"/>
      <c r="CK155" s="129"/>
    </row>
    <row r="156" spans="1:89" ht="14.25">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c r="AO156" s="114"/>
      <c r="AP156" s="114"/>
      <c r="AQ156" s="114"/>
      <c r="AR156" s="114"/>
      <c r="AS156" s="224"/>
      <c r="AT156" s="224"/>
      <c r="AU156" s="224"/>
      <c r="AV156" s="226"/>
      <c r="AW156" s="226"/>
      <c r="AX156" s="226"/>
      <c r="AY156" s="226"/>
      <c r="AZ156" s="226"/>
      <c r="BA156" s="226"/>
      <c r="BB156" s="226"/>
      <c r="BC156" s="226"/>
      <c r="BD156" s="226"/>
      <c r="BE156" s="226"/>
      <c r="BF156" s="226"/>
      <c r="BG156" s="226"/>
      <c r="BH156" s="226"/>
      <c r="BI156" s="226"/>
      <c r="BJ156" s="226"/>
      <c r="BK156" s="226"/>
      <c r="BL156" s="226"/>
      <c r="BM156" s="226"/>
      <c r="BN156" s="226"/>
      <c r="BO156" s="226"/>
      <c r="BP156" s="226"/>
      <c r="BQ156" s="226"/>
      <c r="BR156" s="226"/>
      <c r="BS156" s="226"/>
      <c r="BT156" s="226"/>
      <c r="BU156" s="226"/>
      <c r="BV156" s="226"/>
      <c r="BW156" s="226"/>
      <c r="BX156" s="114"/>
      <c r="BY156" s="114"/>
      <c r="BZ156" s="114"/>
      <c r="CA156" s="129"/>
      <c r="CB156" s="129"/>
      <c r="CC156" s="129"/>
      <c r="CD156" s="129"/>
      <c r="CE156" s="129"/>
      <c r="CF156" s="129"/>
      <c r="CG156" s="129"/>
      <c r="CH156" s="129"/>
      <c r="CI156" s="129"/>
      <c r="CJ156" s="129"/>
      <c r="CK156" s="129"/>
    </row>
    <row r="157" spans="1:89" ht="14.25">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c r="AO157" s="114"/>
      <c r="AP157" s="114"/>
      <c r="AQ157" s="114"/>
      <c r="AR157" s="114"/>
      <c r="AS157" s="542" t="s">
        <v>0</v>
      </c>
      <c r="AT157" s="114"/>
      <c r="AU157" s="114"/>
      <c r="AV157" s="114"/>
      <c r="AW157" s="114"/>
      <c r="AX157" s="114"/>
      <c r="AY157" s="114"/>
      <c r="AZ157" s="114"/>
      <c r="BA157" s="114"/>
      <c r="BB157" s="114"/>
      <c r="BC157" s="114"/>
      <c r="BD157" s="114"/>
      <c r="BE157" s="114"/>
      <c r="BF157" s="114"/>
      <c r="BG157" s="114"/>
      <c r="BH157" s="114"/>
      <c r="BI157" s="114"/>
      <c r="BJ157" s="114"/>
      <c r="BK157" s="114"/>
      <c r="BL157" s="114"/>
      <c r="BM157" s="114"/>
      <c r="BN157" s="114"/>
      <c r="BO157" s="114"/>
      <c r="BP157" s="114"/>
      <c r="BQ157" s="114"/>
      <c r="BR157" s="114"/>
      <c r="BS157" s="114"/>
      <c r="BT157" s="114"/>
      <c r="BU157" s="114"/>
      <c r="BV157" s="114"/>
      <c r="BW157" s="114"/>
      <c r="BX157" s="114"/>
      <c r="BY157" s="114"/>
      <c r="BZ157" s="114"/>
      <c r="CA157" s="129"/>
      <c r="CB157" s="129"/>
      <c r="CC157" s="129"/>
      <c r="CD157" s="129"/>
      <c r="CE157" s="129"/>
      <c r="CF157" s="129"/>
      <c r="CG157" s="129"/>
      <c r="CH157" s="129"/>
      <c r="CI157" s="129"/>
      <c r="CJ157" s="129"/>
      <c r="CK157" s="129"/>
    </row>
    <row r="158" spans="1:89" ht="14.25">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c r="AO158" s="114"/>
      <c r="AP158" s="114"/>
      <c r="AQ158" s="114"/>
      <c r="AR158" s="114"/>
      <c r="AS158" s="114"/>
      <c r="AT158" s="114"/>
      <c r="AU158" s="114"/>
      <c r="AV158" s="114"/>
      <c r="AW158" s="114"/>
      <c r="AX158" s="114"/>
      <c r="AY158" s="114"/>
      <c r="AZ158" s="114"/>
      <c r="BA158" s="114"/>
      <c r="BB158" s="114"/>
      <c r="BC158" s="114"/>
      <c r="BD158" s="114"/>
      <c r="BE158" s="114"/>
      <c r="BF158" s="114"/>
      <c r="BG158" s="114"/>
      <c r="BH158" s="114"/>
      <c r="BI158" s="114"/>
      <c r="BJ158" s="114"/>
      <c r="BK158" s="114"/>
      <c r="BL158" s="114"/>
      <c r="BM158" s="114"/>
      <c r="BN158" s="114"/>
      <c r="BO158" s="114"/>
      <c r="BP158" s="114"/>
      <c r="BQ158" s="114"/>
      <c r="BR158" s="114"/>
      <c r="BS158" s="114"/>
      <c r="BT158" s="114"/>
      <c r="BU158" s="114"/>
      <c r="BV158" s="114"/>
      <c r="BW158" s="114"/>
      <c r="BX158" s="114"/>
      <c r="BY158" s="114"/>
      <c r="BZ158" s="114"/>
      <c r="CA158" s="129"/>
      <c r="CB158" s="129"/>
      <c r="CC158" s="129"/>
      <c r="CD158" s="129"/>
      <c r="CE158" s="129"/>
      <c r="CF158" s="129"/>
      <c r="CG158" s="129"/>
      <c r="CH158" s="129"/>
      <c r="CI158" s="129"/>
      <c r="CJ158" s="129"/>
      <c r="CK158" s="129"/>
    </row>
    <row r="159" spans="1:89" ht="14.25">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c r="AO159" s="114"/>
      <c r="AP159" s="114"/>
      <c r="AQ159" s="114"/>
      <c r="AR159" s="114"/>
      <c r="AS159" s="114"/>
      <c r="AT159" s="114"/>
      <c r="AU159" s="114"/>
      <c r="AV159" s="114"/>
      <c r="AW159" s="114"/>
      <c r="AX159" s="114"/>
      <c r="AY159" s="114"/>
      <c r="AZ159" s="114"/>
      <c r="BA159" s="114"/>
      <c r="BB159" s="114"/>
      <c r="BC159" s="114"/>
      <c r="BD159" s="114"/>
      <c r="BE159" s="114"/>
      <c r="BF159" s="114"/>
      <c r="BG159" s="114"/>
      <c r="BH159" s="114"/>
      <c r="BI159" s="114"/>
      <c r="BJ159" s="114"/>
      <c r="BK159" s="114"/>
      <c r="BL159" s="114"/>
      <c r="BM159" s="114"/>
      <c r="BN159" s="114"/>
      <c r="BO159" s="114"/>
      <c r="BP159" s="114"/>
      <c r="BQ159" s="114"/>
      <c r="BR159" s="114"/>
      <c r="BS159" s="114"/>
      <c r="BT159" s="114"/>
      <c r="BU159" s="114"/>
      <c r="BV159" s="114"/>
      <c r="BW159" s="114"/>
      <c r="BX159" s="114"/>
      <c r="BY159" s="114"/>
      <c r="BZ159" s="114"/>
      <c r="CA159" s="129"/>
      <c r="CB159" s="129"/>
      <c r="CC159" s="129"/>
      <c r="CD159" s="129"/>
      <c r="CE159" s="129"/>
      <c r="CF159" s="129"/>
      <c r="CG159" s="129"/>
      <c r="CH159" s="129"/>
      <c r="CI159" s="129"/>
      <c r="CJ159" s="129"/>
      <c r="CK159" s="129"/>
    </row>
    <row r="160" spans="47:87" ht="14.25">
      <c r="AU160" s="129"/>
      <c r="AV160" s="129"/>
      <c r="AW160" s="129"/>
      <c r="AX160" s="129"/>
      <c r="AY160" s="129"/>
      <c r="AZ160" s="129"/>
      <c r="BA160" s="129"/>
      <c r="BB160" s="129"/>
      <c r="BC160" s="129"/>
      <c r="BD160" s="129"/>
      <c r="BE160" s="129"/>
      <c r="BF160" s="129"/>
      <c r="BG160" s="129"/>
      <c r="BH160" s="129"/>
      <c r="BI160" s="129"/>
      <c r="BJ160" s="129"/>
      <c r="BK160" s="129"/>
      <c r="BL160" s="129"/>
      <c r="BM160" s="129"/>
      <c r="BN160" s="129"/>
      <c r="BO160" s="129"/>
      <c r="BP160" s="129"/>
      <c r="BQ160" s="129"/>
      <c r="BR160" s="129"/>
      <c r="BS160" s="129"/>
      <c r="BT160" s="129"/>
      <c r="BU160" s="129"/>
      <c r="BV160" s="129"/>
      <c r="BW160" s="129"/>
      <c r="BX160" s="129"/>
      <c r="BY160" s="129"/>
      <c r="BZ160" s="129"/>
      <c r="CA160" s="129"/>
      <c r="CB160" s="129"/>
      <c r="CC160" s="129"/>
      <c r="CD160" s="129"/>
      <c r="CE160" s="129"/>
      <c r="CF160" s="129"/>
      <c r="CG160" s="129"/>
      <c r="CH160" s="129"/>
      <c r="CI160" s="129"/>
    </row>
    <row r="161" spans="47:87" ht="14.25">
      <c r="AU161" s="129"/>
      <c r="AV161" s="129"/>
      <c r="AW161" s="129"/>
      <c r="AX161" s="129"/>
      <c r="AY161" s="129"/>
      <c r="AZ161" s="129"/>
      <c r="BA161" s="129"/>
      <c r="BB161" s="129"/>
      <c r="BC161" s="129"/>
      <c r="BD161" s="129"/>
      <c r="BE161" s="129"/>
      <c r="BF161" s="129"/>
      <c r="BG161" s="129"/>
      <c r="BH161" s="129"/>
      <c r="BI161" s="129"/>
      <c r="BJ161" s="129"/>
      <c r="BK161" s="129"/>
      <c r="BL161" s="129"/>
      <c r="BM161" s="129"/>
      <c r="BN161" s="129"/>
      <c r="BO161" s="129"/>
      <c r="BP161" s="129"/>
      <c r="BQ161" s="129"/>
      <c r="BR161" s="129"/>
      <c r="BS161" s="129"/>
      <c r="BT161" s="129"/>
      <c r="BU161" s="129"/>
      <c r="BV161" s="129"/>
      <c r="BW161" s="129"/>
      <c r="BX161" s="129"/>
      <c r="BY161" s="129"/>
      <c r="BZ161" s="129"/>
      <c r="CA161" s="129"/>
      <c r="CB161" s="129"/>
      <c r="CC161" s="129"/>
      <c r="CD161" s="129"/>
      <c r="CE161" s="129"/>
      <c r="CF161" s="129"/>
      <c r="CG161" s="129"/>
      <c r="CH161" s="129"/>
      <c r="CI161" s="129"/>
    </row>
    <row r="162" spans="47:87" ht="14.25">
      <c r="AU162" s="129"/>
      <c r="AV162" s="129"/>
      <c r="AW162" s="129"/>
      <c r="AX162" s="129"/>
      <c r="AY162" s="129"/>
      <c r="AZ162" s="129"/>
      <c r="BA162" s="129"/>
      <c r="BB162" s="129"/>
      <c r="BC162" s="129"/>
      <c r="BD162" s="129"/>
      <c r="BE162" s="129"/>
      <c r="BF162" s="129"/>
      <c r="BG162" s="129"/>
      <c r="BH162" s="129"/>
      <c r="BI162" s="129"/>
      <c r="BJ162" s="129"/>
      <c r="BK162" s="129"/>
      <c r="BL162" s="129"/>
      <c r="BM162" s="129"/>
      <c r="BN162" s="129"/>
      <c r="BO162" s="129"/>
      <c r="BP162" s="129"/>
      <c r="BQ162" s="129"/>
      <c r="BR162" s="129"/>
      <c r="BS162" s="129"/>
      <c r="BT162" s="129"/>
      <c r="BU162" s="129"/>
      <c r="BV162" s="129"/>
      <c r="BW162" s="129"/>
      <c r="BX162" s="129"/>
      <c r="BY162" s="129"/>
      <c r="BZ162" s="129"/>
      <c r="CA162" s="129"/>
      <c r="CB162" s="129"/>
      <c r="CC162" s="129"/>
      <c r="CD162" s="129"/>
      <c r="CE162" s="129"/>
      <c r="CF162" s="129"/>
      <c r="CG162" s="129"/>
      <c r="CH162" s="129"/>
      <c r="CI162" s="129"/>
    </row>
    <row r="163" spans="47:87" ht="14.25">
      <c r="AU163" s="129"/>
      <c r="AV163" s="129"/>
      <c r="AW163" s="129"/>
      <c r="AX163" s="129"/>
      <c r="AY163" s="129"/>
      <c r="AZ163" s="129"/>
      <c r="BA163" s="129"/>
      <c r="BB163" s="129"/>
      <c r="BC163" s="129"/>
      <c r="BD163" s="129"/>
      <c r="BE163" s="129"/>
      <c r="BF163" s="129"/>
      <c r="BG163" s="129"/>
      <c r="BH163" s="129"/>
      <c r="BI163" s="129"/>
      <c r="BJ163" s="129"/>
      <c r="BK163" s="129"/>
      <c r="BL163" s="129"/>
      <c r="BM163" s="129"/>
      <c r="BN163" s="129"/>
      <c r="BO163" s="129"/>
      <c r="BP163" s="129"/>
      <c r="BQ163" s="129"/>
      <c r="BR163" s="129"/>
      <c r="BS163" s="129"/>
      <c r="BT163" s="129"/>
      <c r="BU163" s="129"/>
      <c r="BV163" s="129"/>
      <c r="BW163" s="129"/>
      <c r="BX163" s="129"/>
      <c r="BY163" s="129"/>
      <c r="BZ163" s="129"/>
      <c r="CA163" s="129"/>
      <c r="CB163" s="129"/>
      <c r="CC163" s="129"/>
      <c r="CD163" s="129"/>
      <c r="CE163" s="129"/>
      <c r="CF163" s="129"/>
      <c r="CG163" s="129"/>
      <c r="CH163" s="129"/>
      <c r="CI163" s="129"/>
    </row>
    <row r="164" spans="47:87" ht="14.25">
      <c r="AU164" s="129"/>
      <c r="AV164" s="129"/>
      <c r="AW164" s="129"/>
      <c r="AX164" s="129"/>
      <c r="AY164" s="129"/>
      <c r="AZ164" s="129"/>
      <c r="BA164" s="129"/>
      <c r="BB164" s="129"/>
      <c r="BC164" s="129"/>
      <c r="BD164" s="129"/>
      <c r="BE164" s="129"/>
      <c r="BF164" s="129"/>
      <c r="BG164" s="129"/>
      <c r="BH164" s="129"/>
      <c r="BI164" s="129"/>
      <c r="BJ164" s="129"/>
      <c r="BK164" s="129"/>
      <c r="BL164" s="129"/>
      <c r="BM164" s="129"/>
      <c r="BN164" s="129"/>
      <c r="BO164" s="129"/>
      <c r="BP164" s="129"/>
      <c r="BQ164" s="129"/>
      <c r="BR164" s="129"/>
      <c r="BS164" s="129"/>
      <c r="BT164" s="129"/>
      <c r="BU164" s="129"/>
      <c r="BV164" s="129"/>
      <c r="BW164" s="129"/>
      <c r="BX164" s="129"/>
      <c r="BY164" s="129"/>
      <c r="BZ164" s="129"/>
      <c r="CA164" s="129"/>
      <c r="CB164" s="129"/>
      <c r="CC164" s="129"/>
      <c r="CD164" s="129"/>
      <c r="CE164" s="129"/>
      <c r="CF164" s="129"/>
      <c r="CG164" s="129"/>
      <c r="CH164" s="129"/>
      <c r="CI164" s="129"/>
    </row>
    <row r="165" spans="47:87" ht="14.25">
      <c r="AU165" s="129"/>
      <c r="AV165" s="129"/>
      <c r="AW165" s="129"/>
      <c r="AX165" s="129"/>
      <c r="AY165" s="129"/>
      <c r="AZ165" s="129"/>
      <c r="BA165" s="129"/>
      <c r="BB165" s="129"/>
      <c r="BC165" s="129"/>
      <c r="BD165" s="129"/>
      <c r="BE165" s="129"/>
      <c r="BF165" s="129"/>
      <c r="BG165" s="129"/>
      <c r="BH165" s="129"/>
      <c r="BI165" s="129"/>
      <c r="BJ165" s="129"/>
      <c r="BK165" s="129"/>
      <c r="BL165" s="129"/>
      <c r="BM165" s="129"/>
      <c r="BN165" s="129"/>
      <c r="BO165" s="129"/>
      <c r="BP165" s="129"/>
      <c r="BQ165" s="129"/>
      <c r="BR165" s="129"/>
      <c r="BS165" s="129"/>
      <c r="BT165" s="129"/>
      <c r="BU165" s="129"/>
      <c r="BV165" s="129"/>
      <c r="BW165" s="129"/>
      <c r="BX165" s="129"/>
      <c r="BY165" s="129"/>
      <c r="BZ165" s="129"/>
      <c r="CA165" s="129"/>
      <c r="CB165" s="129"/>
      <c r="CC165" s="129"/>
      <c r="CD165" s="129"/>
      <c r="CE165" s="129"/>
      <c r="CF165" s="129"/>
      <c r="CG165" s="129"/>
      <c r="CH165" s="129"/>
      <c r="CI165" s="129"/>
    </row>
    <row r="166" spans="47:87" ht="14.25">
      <c r="AU166" s="129"/>
      <c r="AV166" s="129"/>
      <c r="AW166" s="129"/>
      <c r="AX166" s="129"/>
      <c r="AY166" s="129"/>
      <c r="AZ166" s="129"/>
      <c r="BA166" s="129"/>
      <c r="BB166" s="129"/>
      <c r="BC166" s="129"/>
      <c r="BD166" s="129"/>
      <c r="BE166" s="129"/>
      <c r="BF166" s="129"/>
      <c r="BG166" s="129"/>
      <c r="BH166" s="129"/>
      <c r="BI166" s="129"/>
      <c r="BJ166" s="129"/>
      <c r="BK166" s="129"/>
      <c r="BL166" s="129"/>
      <c r="BM166" s="129"/>
      <c r="BN166" s="129"/>
      <c r="BO166" s="129"/>
      <c r="BP166" s="129"/>
      <c r="BQ166" s="129"/>
      <c r="BR166" s="129"/>
      <c r="BS166" s="129"/>
      <c r="BT166" s="129"/>
      <c r="BU166" s="129"/>
      <c r="BV166" s="129"/>
      <c r="BW166" s="129"/>
      <c r="BX166" s="129"/>
      <c r="BY166" s="129"/>
      <c r="BZ166" s="129"/>
      <c r="CA166" s="129"/>
      <c r="CB166" s="129"/>
      <c r="CC166" s="129"/>
      <c r="CD166" s="129"/>
      <c r="CE166" s="129"/>
      <c r="CF166" s="129"/>
      <c r="CG166" s="129"/>
      <c r="CH166" s="129"/>
      <c r="CI166" s="129"/>
    </row>
    <row r="167" spans="47:87" ht="14.25">
      <c r="AU167" s="129"/>
      <c r="AV167" s="129"/>
      <c r="AW167" s="129"/>
      <c r="AX167" s="129"/>
      <c r="AY167" s="129"/>
      <c r="AZ167" s="129"/>
      <c r="BA167" s="129"/>
      <c r="BB167" s="129"/>
      <c r="BC167" s="129"/>
      <c r="BD167" s="129"/>
      <c r="BE167" s="129"/>
      <c r="BF167" s="129"/>
      <c r="BG167" s="129"/>
      <c r="BH167" s="129"/>
      <c r="BI167" s="129"/>
      <c r="BJ167" s="129"/>
      <c r="BK167" s="129"/>
      <c r="BL167" s="129"/>
      <c r="BM167" s="129"/>
      <c r="BN167" s="129"/>
      <c r="BO167" s="129"/>
      <c r="BP167" s="129"/>
      <c r="BQ167" s="129"/>
      <c r="BR167" s="129"/>
      <c r="BS167" s="129"/>
      <c r="BT167" s="129"/>
      <c r="BU167" s="129"/>
      <c r="BV167" s="129"/>
      <c r="BW167" s="129"/>
      <c r="BX167" s="129"/>
      <c r="BY167" s="129"/>
      <c r="BZ167" s="129"/>
      <c r="CA167" s="129"/>
      <c r="CB167" s="129"/>
      <c r="CC167" s="129"/>
      <c r="CD167" s="129"/>
      <c r="CE167" s="129"/>
      <c r="CF167" s="129"/>
      <c r="CG167" s="129"/>
      <c r="CH167" s="129"/>
      <c r="CI167" s="129"/>
    </row>
    <row r="168" spans="47:87" ht="14.25">
      <c r="AU168" s="129"/>
      <c r="AV168" s="129"/>
      <c r="AW168" s="129"/>
      <c r="AX168" s="129"/>
      <c r="AY168" s="129"/>
      <c r="AZ168" s="129"/>
      <c r="BA168" s="129"/>
      <c r="BB168" s="129"/>
      <c r="BC168" s="129"/>
      <c r="BD168" s="129"/>
      <c r="BE168" s="129"/>
      <c r="BF168" s="129"/>
      <c r="BG168" s="129"/>
      <c r="BH168" s="129"/>
      <c r="BI168" s="129"/>
      <c r="BJ168" s="129"/>
      <c r="BK168" s="129"/>
      <c r="BL168" s="129"/>
      <c r="BM168" s="129"/>
      <c r="BN168" s="129"/>
      <c r="BO168" s="129"/>
      <c r="BP168" s="129"/>
      <c r="BQ168" s="129"/>
      <c r="BR168" s="129"/>
      <c r="BS168" s="129"/>
      <c r="BT168" s="129"/>
      <c r="BU168" s="129"/>
      <c r="BV168" s="129"/>
      <c r="BW168" s="129"/>
      <c r="BX168" s="129"/>
      <c r="BY168" s="129"/>
      <c r="BZ168" s="129"/>
      <c r="CA168" s="129"/>
      <c r="CB168" s="129"/>
      <c r="CC168" s="129"/>
      <c r="CD168" s="129"/>
      <c r="CE168" s="129"/>
      <c r="CF168" s="129"/>
      <c r="CG168" s="129"/>
      <c r="CH168" s="129"/>
      <c r="CI168" s="129"/>
    </row>
    <row r="169" spans="47:87" ht="14.25">
      <c r="AU169" s="129"/>
      <c r="AV169" s="129"/>
      <c r="AW169" s="129"/>
      <c r="AX169" s="129"/>
      <c r="AY169" s="129"/>
      <c r="AZ169" s="129"/>
      <c r="BA169" s="129"/>
      <c r="BB169" s="129"/>
      <c r="BC169" s="129"/>
      <c r="BD169" s="129"/>
      <c r="BE169" s="129"/>
      <c r="BF169" s="129"/>
      <c r="BG169" s="129"/>
      <c r="BH169" s="129"/>
      <c r="BI169" s="129"/>
      <c r="BJ169" s="129"/>
      <c r="BK169" s="129"/>
      <c r="BL169" s="129"/>
      <c r="BM169" s="129"/>
      <c r="BN169" s="129"/>
      <c r="BO169" s="129"/>
      <c r="BP169" s="129"/>
      <c r="BQ169" s="129"/>
      <c r="BR169" s="129"/>
      <c r="BS169" s="129"/>
      <c r="BT169" s="129"/>
      <c r="BU169" s="129"/>
      <c r="BV169" s="129"/>
      <c r="BW169" s="129"/>
      <c r="BX169" s="129"/>
      <c r="BY169" s="129"/>
      <c r="BZ169" s="129"/>
      <c r="CA169" s="129"/>
      <c r="CB169" s="129"/>
      <c r="CC169" s="129"/>
      <c r="CD169" s="129"/>
      <c r="CE169" s="129"/>
      <c r="CF169" s="129"/>
      <c r="CG169" s="129"/>
      <c r="CH169" s="129"/>
      <c r="CI169" s="129"/>
    </row>
    <row r="170" spans="47:87" ht="14.25">
      <c r="AU170" s="129"/>
      <c r="AV170" s="129"/>
      <c r="AW170" s="129"/>
      <c r="AX170" s="129"/>
      <c r="AY170" s="129"/>
      <c r="AZ170" s="129"/>
      <c r="BA170" s="129"/>
      <c r="BB170" s="129"/>
      <c r="BC170" s="129"/>
      <c r="BD170" s="129"/>
      <c r="BE170" s="129"/>
      <c r="BF170" s="129"/>
      <c r="BG170" s="129"/>
      <c r="BH170" s="129"/>
      <c r="BI170" s="129"/>
      <c r="BJ170" s="129"/>
      <c r="BK170" s="129"/>
      <c r="BL170" s="129"/>
      <c r="BM170" s="129"/>
      <c r="BN170" s="129"/>
      <c r="BO170" s="129"/>
      <c r="BP170" s="129"/>
      <c r="BQ170" s="129"/>
      <c r="BR170" s="129"/>
      <c r="BS170" s="129"/>
      <c r="BT170" s="129"/>
      <c r="BU170" s="129"/>
      <c r="BV170" s="129"/>
      <c r="BW170" s="129"/>
      <c r="BX170" s="129"/>
      <c r="BY170" s="129"/>
      <c r="BZ170" s="129"/>
      <c r="CA170" s="129"/>
      <c r="CB170" s="129"/>
      <c r="CC170" s="129"/>
      <c r="CD170" s="129"/>
      <c r="CE170" s="129"/>
      <c r="CF170" s="129"/>
      <c r="CG170" s="129"/>
      <c r="CH170" s="129"/>
      <c r="CI170" s="129"/>
    </row>
    <row r="171" spans="47:87" ht="14.25">
      <c r="AU171" s="129"/>
      <c r="AV171" s="129"/>
      <c r="AW171" s="129"/>
      <c r="AX171" s="129"/>
      <c r="AY171" s="129"/>
      <c r="AZ171" s="129"/>
      <c r="BA171" s="129"/>
      <c r="BB171" s="129"/>
      <c r="BC171" s="129"/>
      <c r="BD171" s="129"/>
      <c r="BE171" s="129"/>
      <c r="BF171" s="129"/>
      <c r="BG171" s="129"/>
      <c r="BH171" s="129"/>
      <c r="BI171" s="129"/>
      <c r="BJ171" s="129"/>
      <c r="BK171" s="129"/>
      <c r="BL171" s="129"/>
      <c r="BM171" s="129"/>
      <c r="BN171" s="129"/>
      <c r="BO171" s="129"/>
      <c r="BP171" s="129"/>
      <c r="BQ171" s="129"/>
      <c r="BR171" s="129"/>
      <c r="BS171" s="129"/>
      <c r="BT171" s="129"/>
      <c r="BU171" s="129"/>
      <c r="BV171" s="129"/>
      <c r="BW171" s="129"/>
      <c r="BX171" s="129"/>
      <c r="BY171" s="129"/>
      <c r="BZ171" s="129"/>
      <c r="CA171" s="129"/>
      <c r="CB171" s="129"/>
      <c r="CC171" s="129"/>
      <c r="CD171" s="129"/>
      <c r="CE171" s="129"/>
      <c r="CF171" s="129"/>
      <c r="CG171" s="129"/>
      <c r="CH171" s="129"/>
      <c r="CI171" s="129"/>
    </row>
    <row r="172" spans="47:87" ht="14.25">
      <c r="AU172" s="129"/>
      <c r="AV172" s="129"/>
      <c r="AW172" s="129"/>
      <c r="AX172" s="129"/>
      <c r="AY172" s="129"/>
      <c r="AZ172" s="129"/>
      <c r="BA172" s="129"/>
      <c r="BB172" s="129"/>
      <c r="BC172" s="129"/>
      <c r="BD172" s="129"/>
      <c r="BE172" s="129"/>
      <c r="BF172" s="129"/>
      <c r="BG172" s="129"/>
      <c r="BH172" s="129"/>
      <c r="BI172" s="129"/>
      <c r="BJ172" s="129"/>
      <c r="BK172" s="129"/>
      <c r="BL172" s="129"/>
      <c r="BM172" s="129"/>
      <c r="BN172" s="129"/>
      <c r="BO172" s="129"/>
      <c r="BP172" s="129"/>
      <c r="BQ172" s="129"/>
      <c r="BR172" s="129"/>
      <c r="BS172" s="129"/>
      <c r="BT172" s="129"/>
      <c r="BU172" s="129"/>
      <c r="BV172" s="129"/>
      <c r="BW172" s="129"/>
      <c r="BX172" s="129"/>
      <c r="BY172" s="129"/>
      <c r="BZ172" s="129"/>
      <c r="CA172" s="129"/>
      <c r="CB172" s="129"/>
      <c r="CC172" s="129"/>
      <c r="CD172" s="129"/>
      <c r="CE172" s="129"/>
      <c r="CF172" s="129"/>
      <c r="CG172" s="129"/>
      <c r="CH172" s="129"/>
      <c r="CI172" s="129"/>
    </row>
    <row r="173" spans="47:87" ht="14.25">
      <c r="AU173" s="129"/>
      <c r="AV173" s="129"/>
      <c r="AW173" s="129"/>
      <c r="AX173" s="129"/>
      <c r="AY173" s="129"/>
      <c r="AZ173" s="129"/>
      <c r="BA173" s="129"/>
      <c r="BB173" s="129"/>
      <c r="BC173" s="129"/>
      <c r="BD173" s="129"/>
      <c r="BE173" s="129"/>
      <c r="BF173" s="129"/>
      <c r="BG173" s="129"/>
      <c r="BH173" s="129"/>
      <c r="BI173" s="129"/>
      <c r="BJ173" s="129"/>
      <c r="BK173" s="129"/>
      <c r="BL173" s="129"/>
      <c r="BM173" s="129"/>
      <c r="BN173" s="129"/>
      <c r="BO173" s="129"/>
      <c r="BP173" s="129"/>
      <c r="BQ173" s="129"/>
      <c r="BR173" s="129"/>
      <c r="BS173" s="129"/>
      <c r="BT173" s="129"/>
      <c r="BU173" s="129"/>
      <c r="BV173" s="129"/>
      <c r="BW173" s="129"/>
      <c r="BX173" s="129"/>
      <c r="BY173" s="129"/>
      <c r="BZ173" s="129"/>
      <c r="CA173" s="129"/>
      <c r="CB173" s="129"/>
      <c r="CC173" s="129"/>
      <c r="CD173" s="129"/>
      <c r="CE173" s="129"/>
      <c r="CF173" s="129"/>
      <c r="CG173" s="129"/>
      <c r="CH173" s="129"/>
      <c r="CI173" s="129"/>
    </row>
    <row r="174" spans="47:87" ht="14.25">
      <c r="AU174" s="129"/>
      <c r="AV174" s="129"/>
      <c r="AW174" s="129"/>
      <c r="AX174" s="129"/>
      <c r="AY174" s="129"/>
      <c r="AZ174" s="129"/>
      <c r="BA174" s="129"/>
      <c r="BB174" s="129"/>
      <c r="BC174" s="129"/>
      <c r="BD174" s="129"/>
      <c r="BE174" s="129"/>
      <c r="BF174" s="129"/>
      <c r="BG174" s="129"/>
      <c r="BH174" s="129"/>
      <c r="BI174" s="129"/>
      <c r="BJ174" s="129"/>
      <c r="BK174" s="129"/>
      <c r="BL174" s="129"/>
      <c r="BM174" s="129"/>
      <c r="BN174" s="129"/>
      <c r="BO174" s="129"/>
      <c r="BP174" s="129"/>
      <c r="BQ174" s="129"/>
      <c r="BR174" s="129"/>
      <c r="BS174" s="129"/>
      <c r="BT174" s="129"/>
      <c r="BU174" s="129"/>
      <c r="BV174" s="129"/>
      <c r="BW174" s="129"/>
      <c r="BX174" s="129"/>
      <c r="BY174" s="129"/>
      <c r="BZ174" s="129"/>
      <c r="CA174" s="129"/>
      <c r="CB174" s="129"/>
      <c r="CC174" s="129"/>
      <c r="CD174" s="129"/>
      <c r="CE174" s="129"/>
      <c r="CF174" s="129"/>
      <c r="CG174" s="129"/>
      <c r="CH174" s="129"/>
      <c r="CI174" s="129"/>
    </row>
    <row r="175" spans="47:87" ht="14.25">
      <c r="AU175" s="129"/>
      <c r="AV175" s="129"/>
      <c r="AW175" s="129"/>
      <c r="AX175" s="129"/>
      <c r="AY175" s="129"/>
      <c r="AZ175" s="129"/>
      <c r="BA175" s="129"/>
      <c r="BB175" s="129"/>
      <c r="BC175" s="129"/>
      <c r="BD175" s="129"/>
      <c r="BE175" s="129"/>
      <c r="BF175" s="129"/>
      <c r="BG175" s="129"/>
      <c r="BH175" s="129"/>
      <c r="BI175" s="129"/>
      <c r="BJ175" s="129"/>
      <c r="BK175" s="129"/>
      <c r="BL175" s="129"/>
      <c r="BM175" s="129"/>
      <c r="BN175" s="129"/>
      <c r="BO175" s="129"/>
      <c r="BP175" s="129"/>
      <c r="BQ175" s="129"/>
      <c r="BR175" s="129"/>
      <c r="BS175" s="129"/>
      <c r="BT175" s="129"/>
      <c r="BU175" s="129"/>
      <c r="BV175" s="129"/>
      <c r="BW175" s="129"/>
      <c r="BX175" s="129"/>
      <c r="BY175" s="129"/>
      <c r="BZ175" s="129"/>
      <c r="CA175" s="129"/>
      <c r="CB175" s="129"/>
      <c r="CC175" s="129"/>
      <c r="CD175" s="129"/>
      <c r="CE175" s="129"/>
      <c r="CF175" s="129"/>
      <c r="CG175" s="129"/>
      <c r="CH175" s="129"/>
      <c r="CI175" s="129"/>
    </row>
    <row r="176" spans="47:87" ht="14.25">
      <c r="AU176" s="129"/>
      <c r="AV176" s="129"/>
      <c r="AW176" s="129"/>
      <c r="AX176" s="129"/>
      <c r="AY176" s="129"/>
      <c r="AZ176" s="129"/>
      <c r="BA176" s="129"/>
      <c r="BB176" s="129"/>
      <c r="BC176" s="129"/>
      <c r="BD176" s="129"/>
      <c r="BE176" s="129"/>
      <c r="BF176" s="129"/>
      <c r="BG176" s="129"/>
      <c r="BH176" s="129"/>
      <c r="BI176" s="129"/>
      <c r="BJ176" s="129"/>
      <c r="BK176" s="129"/>
      <c r="BL176" s="129"/>
      <c r="BM176" s="129"/>
      <c r="BN176" s="129"/>
      <c r="BO176" s="129"/>
      <c r="BP176" s="129"/>
      <c r="BQ176" s="129"/>
      <c r="BR176" s="129"/>
      <c r="BS176" s="129"/>
      <c r="BT176" s="129"/>
      <c r="BU176" s="129"/>
      <c r="BV176" s="129"/>
      <c r="BW176" s="129"/>
      <c r="BX176" s="129"/>
      <c r="BY176" s="129"/>
      <c r="BZ176" s="129"/>
      <c r="CA176" s="129"/>
      <c r="CB176" s="129"/>
      <c r="CC176" s="129"/>
      <c r="CD176" s="129"/>
      <c r="CE176" s="129"/>
      <c r="CF176" s="129"/>
      <c r="CG176" s="129"/>
      <c r="CH176" s="129"/>
      <c r="CI176" s="129"/>
    </row>
    <row r="177" spans="47:87" ht="14.25">
      <c r="AU177" s="129"/>
      <c r="AV177" s="129"/>
      <c r="AW177" s="129"/>
      <c r="AX177" s="129"/>
      <c r="AY177" s="129"/>
      <c r="AZ177" s="129"/>
      <c r="BA177" s="129"/>
      <c r="BB177" s="129"/>
      <c r="BC177" s="129"/>
      <c r="BD177" s="129"/>
      <c r="BE177" s="129"/>
      <c r="BF177" s="129"/>
      <c r="BG177" s="129"/>
      <c r="BH177" s="129"/>
      <c r="BI177" s="129"/>
      <c r="BJ177" s="129"/>
      <c r="BK177" s="129"/>
      <c r="BL177" s="129"/>
      <c r="BM177" s="129"/>
      <c r="BN177" s="129"/>
      <c r="BO177" s="129"/>
      <c r="BP177" s="129"/>
      <c r="BQ177" s="129"/>
      <c r="BR177" s="129"/>
      <c r="BS177" s="129"/>
      <c r="BT177" s="129"/>
      <c r="BU177" s="129"/>
      <c r="BV177" s="129"/>
      <c r="BW177" s="129"/>
      <c r="BX177" s="129"/>
      <c r="BY177" s="129"/>
      <c r="BZ177" s="129"/>
      <c r="CA177" s="129"/>
      <c r="CB177" s="129"/>
      <c r="CC177" s="129"/>
      <c r="CD177" s="129"/>
      <c r="CE177" s="129"/>
      <c r="CF177" s="129"/>
      <c r="CG177" s="129"/>
      <c r="CH177" s="129"/>
      <c r="CI177" s="129"/>
    </row>
    <row r="178" spans="47:87" ht="14.25">
      <c r="AU178" s="129"/>
      <c r="AV178" s="129"/>
      <c r="AW178" s="129"/>
      <c r="AX178" s="129"/>
      <c r="AY178" s="129"/>
      <c r="AZ178" s="129"/>
      <c r="BA178" s="129"/>
      <c r="BB178" s="129"/>
      <c r="BC178" s="129"/>
      <c r="BD178" s="129"/>
      <c r="BE178" s="129"/>
      <c r="BF178" s="129"/>
      <c r="BG178" s="129"/>
      <c r="BH178" s="129"/>
      <c r="BI178" s="129"/>
      <c r="BJ178" s="129"/>
      <c r="BK178" s="129"/>
      <c r="BL178" s="129"/>
      <c r="BM178" s="129"/>
      <c r="BN178" s="129"/>
      <c r="BO178" s="129"/>
      <c r="BP178" s="129"/>
      <c r="BQ178" s="129"/>
      <c r="BR178" s="129"/>
      <c r="BS178" s="129"/>
      <c r="BT178" s="129"/>
      <c r="BU178" s="129"/>
      <c r="BV178" s="129"/>
      <c r="BW178" s="129"/>
      <c r="BX178" s="129"/>
      <c r="BY178" s="129"/>
      <c r="BZ178" s="129"/>
      <c r="CA178" s="129"/>
      <c r="CB178" s="129"/>
      <c r="CC178" s="129"/>
      <c r="CD178" s="129"/>
      <c r="CE178" s="129"/>
      <c r="CF178" s="129"/>
      <c r="CG178" s="129"/>
      <c r="CH178" s="129"/>
      <c r="CI178" s="129"/>
    </row>
    <row r="179" spans="47:87" ht="14.25">
      <c r="AU179" s="129"/>
      <c r="AV179" s="129"/>
      <c r="AW179" s="129"/>
      <c r="AX179" s="129"/>
      <c r="AY179" s="129"/>
      <c r="AZ179" s="129"/>
      <c r="BA179" s="129"/>
      <c r="BB179" s="129"/>
      <c r="BC179" s="129"/>
      <c r="BD179" s="129"/>
      <c r="BE179" s="129"/>
      <c r="BF179" s="129"/>
      <c r="BG179" s="129"/>
      <c r="BH179" s="129"/>
      <c r="BI179" s="129"/>
      <c r="BJ179" s="129"/>
      <c r="BK179" s="129"/>
      <c r="BL179" s="129"/>
      <c r="BM179" s="129"/>
      <c r="BN179" s="129"/>
      <c r="BO179" s="129"/>
      <c r="BP179" s="129"/>
      <c r="BQ179" s="129"/>
      <c r="BR179" s="129"/>
      <c r="BS179" s="129"/>
      <c r="BT179" s="129"/>
      <c r="BU179" s="129"/>
      <c r="BV179" s="129"/>
      <c r="BW179" s="129"/>
      <c r="BX179" s="129"/>
      <c r="BY179" s="129"/>
      <c r="BZ179" s="129"/>
      <c r="CA179" s="129"/>
      <c r="CB179" s="129"/>
      <c r="CC179" s="129"/>
      <c r="CD179" s="129"/>
      <c r="CE179" s="129"/>
      <c r="CF179" s="129"/>
      <c r="CG179" s="129"/>
      <c r="CH179" s="129"/>
      <c r="CI179" s="129"/>
    </row>
    <row r="180" spans="47:87" ht="14.25">
      <c r="AU180" s="129"/>
      <c r="AV180" s="129"/>
      <c r="AW180" s="129"/>
      <c r="AX180" s="129"/>
      <c r="AY180" s="129"/>
      <c r="AZ180" s="129"/>
      <c r="BA180" s="129"/>
      <c r="BB180" s="129"/>
      <c r="BC180" s="129"/>
      <c r="BD180" s="129"/>
      <c r="BE180" s="129"/>
      <c r="BF180" s="129"/>
      <c r="BG180" s="129"/>
      <c r="BH180" s="129"/>
      <c r="BI180" s="129"/>
      <c r="BJ180" s="129"/>
      <c r="BK180" s="129"/>
      <c r="BL180" s="129"/>
      <c r="BM180" s="129"/>
      <c r="BN180" s="129"/>
      <c r="BO180" s="129"/>
      <c r="BP180" s="129"/>
      <c r="BQ180" s="129"/>
      <c r="BR180" s="129"/>
      <c r="BS180" s="129"/>
      <c r="BT180" s="129"/>
      <c r="BU180" s="129"/>
      <c r="BV180" s="129"/>
      <c r="BW180" s="129"/>
      <c r="BX180" s="129"/>
      <c r="BY180" s="129"/>
      <c r="BZ180" s="129"/>
      <c r="CA180" s="129"/>
      <c r="CB180" s="129"/>
      <c r="CC180" s="129"/>
      <c r="CD180" s="129"/>
      <c r="CE180" s="129"/>
      <c r="CF180" s="129"/>
      <c r="CG180" s="129"/>
      <c r="CH180" s="129"/>
      <c r="CI180" s="129"/>
    </row>
    <row r="181" spans="47:87" ht="14.25">
      <c r="AU181" s="129"/>
      <c r="AV181" s="129"/>
      <c r="AW181" s="129"/>
      <c r="AX181" s="129"/>
      <c r="AY181" s="129"/>
      <c r="AZ181" s="129"/>
      <c r="BA181" s="129"/>
      <c r="BB181" s="129"/>
      <c r="BC181" s="129"/>
      <c r="BD181" s="129"/>
      <c r="BE181" s="129"/>
      <c r="BF181" s="129"/>
      <c r="BG181" s="129"/>
      <c r="BH181" s="129"/>
      <c r="BI181" s="129"/>
      <c r="BJ181" s="129"/>
      <c r="BK181" s="129"/>
      <c r="BL181" s="129"/>
      <c r="BM181" s="129"/>
      <c r="BN181" s="129"/>
      <c r="BO181" s="129"/>
      <c r="BP181" s="129"/>
      <c r="BQ181" s="129"/>
      <c r="BR181" s="129"/>
      <c r="BS181" s="129"/>
      <c r="BT181" s="129"/>
      <c r="BU181" s="129"/>
      <c r="BV181" s="129"/>
      <c r="BW181" s="129"/>
      <c r="BX181" s="129"/>
      <c r="BY181" s="129"/>
      <c r="BZ181" s="129"/>
      <c r="CA181" s="129"/>
      <c r="CB181" s="129"/>
      <c r="CC181" s="129"/>
      <c r="CD181" s="129"/>
      <c r="CE181" s="129"/>
      <c r="CF181" s="129"/>
      <c r="CG181" s="129"/>
      <c r="CH181" s="129"/>
      <c r="CI181" s="129"/>
    </row>
    <row r="182" spans="47:87" ht="14.25">
      <c r="AU182" s="129"/>
      <c r="AV182" s="129"/>
      <c r="AW182" s="129"/>
      <c r="AX182" s="129"/>
      <c r="AY182" s="129"/>
      <c r="AZ182" s="129"/>
      <c r="BA182" s="129"/>
      <c r="BB182" s="129"/>
      <c r="BC182" s="129"/>
      <c r="BD182" s="129"/>
      <c r="BE182" s="129"/>
      <c r="BF182" s="129"/>
      <c r="BG182" s="129"/>
      <c r="BH182" s="129"/>
      <c r="BI182" s="129"/>
      <c r="BJ182" s="129"/>
      <c r="BK182" s="129"/>
      <c r="BL182" s="129"/>
      <c r="BM182" s="129"/>
      <c r="BN182" s="129"/>
      <c r="BO182" s="129"/>
      <c r="BP182" s="129"/>
      <c r="BQ182" s="129"/>
      <c r="BR182" s="129"/>
      <c r="BS182" s="129"/>
      <c r="BT182" s="129"/>
      <c r="BU182" s="129"/>
      <c r="BV182" s="129"/>
      <c r="BW182" s="129"/>
      <c r="BX182" s="129"/>
      <c r="BY182" s="129"/>
      <c r="BZ182" s="129"/>
      <c r="CA182" s="129"/>
      <c r="CB182" s="129"/>
      <c r="CC182" s="129"/>
      <c r="CD182" s="129"/>
      <c r="CE182" s="129"/>
      <c r="CF182" s="129"/>
      <c r="CG182" s="129"/>
      <c r="CH182" s="129"/>
      <c r="CI182" s="129"/>
    </row>
    <row r="183" spans="47:87" ht="14.25">
      <c r="AU183" s="129"/>
      <c r="AV183" s="129"/>
      <c r="AW183" s="129"/>
      <c r="AX183" s="129"/>
      <c r="AY183" s="129"/>
      <c r="AZ183" s="129"/>
      <c r="BA183" s="129"/>
      <c r="BB183" s="129"/>
      <c r="BC183" s="129"/>
      <c r="BD183" s="129"/>
      <c r="BE183" s="129"/>
      <c r="BF183" s="129"/>
      <c r="BG183" s="129"/>
      <c r="BH183" s="129"/>
      <c r="BI183" s="129"/>
      <c r="BJ183" s="129"/>
      <c r="BK183" s="129"/>
      <c r="BL183" s="129"/>
      <c r="BM183" s="129"/>
      <c r="BN183" s="129"/>
      <c r="BO183" s="129"/>
      <c r="BP183" s="129"/>
      <c r="BQ183" s="129"/>
      <c r="BR183" s="129"/>
      <c r="BS183" s="129"/>
      <c r="BT183" s="129"/>
      <c r="BU183" s="129"/>
      <c r="BV183" s="129"/>
      <c r="BW183" s="129"/>
      <c r="BX183" s="129"/>
      <c r="BY183" s="129"/>
      <c r="BZ183" s="129"/>
      <c r="CA183" s="129"/>
      <c r="CB183" s="129"/>
      <c r="CC183" s="129"/>
      <c r="CD183" s="129"/>
      <c r="CE183" s="129"/>
      <c r="CF183" s="129"/>
      <c r="CG183" s="129"/>
      <c r="CH183" s="129"/>
      <c r="CI183" s="129"/>
    </row>
    <row r="184" spans="47:87" ht="14.25">
      <c r="AU184" s="129"/>
      <c r="AV184" s="129"/>
      <c r="AW184" s="129"/>
      <c r="AX184" s="129"/>
      <c r="AY184" s="129"/>
      <c r="AZ184" s="129"/>
      <c r="BA184" s="129"/>
      <c r="BB184" s="129"/>
      <c r="BC184" s="129"/>
      <c r="BD184" s="129"/>
      <c r="BE184" s="129"/>
      <c r="BF184" s="129"/>
      <c r="BG184" s="129"/>
      <c r="BH184" s="129"/>
      <c r="BI184" s="129"/>
      <c r="BJ184" s="129"/>
      <c r="BK184" s="129"/>
      <c r="BL184" s="129"/>
      <c r="BM184" s="129"/>
      <c r="BN184" s="129"/>
      <c r="BO184" s="129"/>
      <c r="BP184" s="129"/>
      <c r="BQ184" s="129"/>
      <c r="BR184" s="129"/>
      <c r="BS184" s="129"/>
      <c r="BT184" s="129"/>
      <c r="BU184" s="129"/>
      <c r="BV184" s="129"/>
      <c r="BW184" s="129"/>
      <c r="BX184" s="129"/>
      <c r="BY184" s="129"/>
      <c r="BZ184" s="129"/>
      <c r="CA184" s="129"/>
      <c r="CB184" s="129"/>
      <c r="CC184" s="129"/>
      <c r="CD184" s="129"/>
      <c r="CE184" s="129"/>
      <c r="CF184" s="129"/>
      <c r="CG184" s="129"/>
      <c r="CH184" s="129"/>
      <c r="CI184" s="129"/>
    </row>
    <row r="185" spans="47:87" ht="14.25">
      <c r="AU185" s="129"/>
      <c r="AV185" s="129"/>
      <c r="AW185" s="129"/>
      <c r="AX185" s="129"/>
      <c r="AY185" s="129"/>
      <c r="AZ185" s="129"/>
      <c r="BA185" s="129"/>
      <c r="BB185" s="129"/>
      <c r="BC185" s="129"/>
      <c r="BD185" s="129"/>
      <c r="BE185" s="129"/>
      <c r="BF185" s="129"/>
      <c r="BG185" s="129"/>
      <c r="BH185" s="129"/>
      <c r="BI185" s="129"/>
      <c r="BJ185" s="129"/>
      <c r="BK185" s="129"/>
      <c r="BL185" s="129"/>
      <c r="BM185" s="129"/>
      <c r="BN185" s="129"/>
      <c r="BO185" s="129"/>
      <c r="BP185" s="129"/>
      <c r="BQ185" s="129"/>
      <c r="BR185" s="129"/>
      <c r="BS185" s="129"/>
      <c r="BT185" s="129"/>
      <c r="BU185" s="129"/>
      <c r="BV185" s="129"/>
      <c r="BW185" s="129"/>
      <c r="BX185" s="129"/>
      <c r="BY185" s="129"/>
      <c r="BZ185" s="129"/>
      <c r="CA185" s="129"/>
      <c r="CB185" s="129"/>
      <c r="CC185" s="129"/>
      <c r="CD185" s="129"/>
      <c r="CE185" s="129"/>
      <c r="CF185" s="129"/>
      <c r="CG185" s="129"/>
      <c r="CH185" s="129"/>
      <c r="CI185" s="129"/>
    </row>
    <row r="186" spans="47:87" ht="14.25">
      <c r="AU186" s="129"/>
      <c r="AV186" s="129"/>
      <c r="AW186" s="129"/>
      <c r="AX186" s="129"/>
      <c r="AY186" s="129"/>
      <c r="AZ186" s="129"/>
      <c r="BA186" s="129"/>
      <c r="BB186" s="129"/>
      <c r="BC186" s="129"/>
      <c r="BD186" s="129"/>
      <c r="BE186" s="129"/>
      <c r="BF186" s="129"/>
      <c r="BG186" s="129"/>
      <c r="BH186" s="129"/>
      <c r="BI186" s="129"/>
      <c r="BJ186" s="129"/>
      <c r="BK186" s="129"/>
      <c r="BL186" s="129"/>
      <c r="BM186" s="129"/>
      <c r="BN186" s="129"/>
      <c r="BO186" s="129"/>
      <c r="BP186" s="129"/>
      <c r="BQ186" s="129"/>
      <c r="BR186" s="129"/>
      <c r="BS186" s="129"/>
      <c r="BT186" s="129"/>
      <c r="BU186" s="129"/>
      <c r="BV186" s="129"/>
      <c r="BW186" s="129"/>
      <c r="BX186" s="129"/>
      <c r="BY186" s="129"/>
      <c r="BZ186" s="129"/>
      <c r="CA186" s="129"/>
      <c r="CB186" s="129"/>
      <c r="CC186" s="129"/>
      <c r="CD186" s="129"/>
      <c r="CE186" s="129"/>
      <c r="CF186" s="129"/>
      <c r="CG186" s="129"/>
      <c r="CH186" s="129"/>
      <c r="CI186" s="129"/>
    </row>
    <row r="187" spans="47:87" ht="14.25">
      <c r="AU187" s="129"/>
      <c r="AV187" s="129"/>
      <c r="AW187" s="129"/>
      <c r="AX187" s="129"/>
      <c r="AY187" s="129"/>
      <c r="AZ187" s="129"/>
      <c r="BA187" s="129"/>
      <c r="BB187" s="129"/>
      <c r="BC187" s="129"/>
      <c r="BD187" s="129"/>
      <c r="BE187" s="129"/>
      <c r="BF187" s="129"/>
      <c r="BG187" s="129"/>
      <c r="BH187" s="129"/>
      <c r="BI187" s="129"/>
      <c r="BJ187" s="129"/>
      <c r="BK187" s="129"/>
      <c r="BL187" s="129"/>
      <c r="BM187" s="129"/>
      <c r="BN187" s="129"/>
      <c r="BO187" s="129"/>
      <c r="BP187" s="129"/>
      <c r="BQ187" s="129"/>
      <c r="BR187" s="129"/>
      <c r="BS187" s="129"/>
      <c r="BT187" s="129"/>
      <c r="BU187" s="129"/>
      <c r="BV187" s="129"/>
      <c r="BW187" s="129"/>
      <c r="BX187" s="129"/>
      <c r="BY187" s="129"/>
      <c r="BZ187" s="129"/>
      <c r="CA187" s="129"/>
      <c r="CB187" s="129"/>
      <c r="CC187" s="129"/>
      <c r="CD187" s="129"/>
      <c r="CE187" s="129"/>
      <c r="CF187" s="129"/>
      <c r="CG187" s="129"/>
      <c r="CH187" s="129"/>
      <c r="CI187" s="129"/>
    </row>
    <row r="188" spans="47:87" ht="14.25">
      <c r="AU188" s="129"/>
      <c r="AV188" s="129"/>
      <c r="AW188" s="129"/>
      <c r="AX188" s="129"/>
      <c r="AY188" s="129"/>
      <c r="AZ188" s="129"/>
      <c r="BA188" s="129"/>
      <c r="BB188" s="129"/>
      <c r="BC188" s="129"/>
      <c r="BD188" s="129"/>
      <c r="BE188" s="129"/>
      <c r="BF188" s="129"/>
      <c r="BG188" s="129"/>
      <c r="BH188" s="129"/>
      <c r="BI188" s="129"/>
      <c r="BJ188" s="129"/>
      <c r="BK188" s="129"/>
      <c r="BL188" s="129"/>
      <c r="BM188" s="129"/>
      <c r="BN188" s="129"/>
      <c r="BO188" s="129"/>
      <c r="BP188" s="129"/>
      <c r="BQ188" s="129"/>
      <c r="BR188" s="129"/>
      <c r="BS188" s="129"/>
      <c r="BT188" s="129"/>
      <c r="BU188" s="129"/>
      <c r="BV188" s="129"/>
      <c r="BW188" s="129"/>
      <c r="BX188" s="129"/>
      <c r="BY188" s="129"/>
      <c r="BZ188" s="129"/>
      <c r="CA188" s="129"/>
      <c r="CB188" s="129"/>
      <c r="CC188" s="129"/>
      <c r="CD188" s="129"/>
      <c r="CE188" s="129"/>
      <c r="CF188" s="129"/>
      <c r="CG188" s="129"/>
      <c r="CH188" s="129"/>
      <c r="CI188" s="129"/>
    </row>
    <row r="189" spans="47:87" ht="14.25">
      <c r="AU189" s="129"/>
      <c r="AV189" s="129"/>
      <c r="AW189" s="129"/>
      <c r="AX189" s="129"/>
      <c r="AY189" s="129"/>
      <c r="AZ189" s="129"/>
      <c r="BA189" s="129"/>
      <c r="BB189" s="129"/>
      <c r="BC189" s="129"/>
      <c r="BD189" s="129"/>
      <c r="BE189" s="129"/>
      <c r="BF189" s="129"/>
      <c r="BG189" s="129"/>
      <c r="BH189" s="129"/>
      <c r="BI189" s="129"/>
      <c r="BJ189" s="129"/>
      <c r="BK189" s="129"/>
      <c r="BL189" s="129"/>
      <c r="BM189" s="129"/>
      <c r="BN189" s="129"/>
      <c r="BO189" s="129"/>
      <c r="BP189" s="129"/>
      <c r="BQ189" s="129"/>
      <c r="BR189" s="129"/>
      <c r="BS189" s="129"/>
      <c r="BT189" s="129"/>
      <c r="BU189" s="129"/>
      <c r="BV189" s="129"/>
      <c r="BW189" s="129"/>
      <c r="BX189" s="129"/>
      <c r="BY189" s="129"/>
      <c r="BZ189" s="129"/>
      <c r="CA189" s="129"/>
      <c r="CB189" s="129"/>
      <c r="CC189" s="129"/>
      <c r="CD189" s="129"/>
      <c r="CE189" s="129"/>
      <c r="CF189" s="129"/>
      <c r="CG189" s="129"/>
      <c r="CH189" s="129"/>
      <c r="CI189" s="129"/>
    </row>
    <row r="190" spans="47:87" ht="14.25">
      <c r="AU190" s="129"/>
      <c r="AV190" s="129"/>
      <c r="AW190" s="129"/>
      <c r="AX190" s="129"/>
      <c r="AY190" s="129"/>
      <c r="AZ190" s="129"/>
      <c r="BA190" s="129"/>
      <c r="BB190" s="129"/>
      <c r="BC190" s="129"/>
      <c r="BD190" s="129"/>
      <c r="BE190" s="129"/>
      <c r="BF190" s="129"/>
      <c r="BG190" s="129"/>
      <c r="BH190" s="129"/>
      <c r="BI190" s="129"/>
      <c r="BJ190" s="129"/>
      <c r="BK190" s="129"/>
      <c r="BL190" s="129"/>
      <c r="BM190" s="129"/>
      <c r="BN190" s="129"/>
      <c r="BO190" s="129"/>
      <c r="BP190" s="129"/>
      <c r="BQ190" s="129"/>
      <c r="BR190" s="129"/>
      <c r="BS190" s="129"/>
      <c r="BT190" s="129"/>
      <c r="BU190" s="129"/>
      <c r="BV190" s="129"/>
      <c r="BW190" s="129"/>
      <c r="BX190" s="129"/>
      <c r="BY190" s="129"/>
      <c r="BZ190" s="129"/>
      <c r="CA190" s="129"/>
      <c r="CB190" s="129"/>
      <c r="CC190" s="129"/>
      <c r="CD190" s="129"/>
      <c r="CE190" s="129"/>
      <c r="CF190" s="129"/>
      <c r="CG190" s="129"/>
      <c r="CH190" s="129"/>
      <c r="CI190" s="129"/>
    </row>
    <row r="191" spans="47:87" ht="14.25">
      <c r="AU191" s="129"/>
      <c r="AV191" s="129"/>
      <c r="AW191" s="129"/>
      <c r="AX191" s="129"/>
      <c r="AY191" s="129"/>
      <c r="AZ191" s="129"/>
      <c r="BA191" s="129"/>
      <c r="BB191" s="129"/>
      <c r="BC191" s="129"/>
      <c r="BD191" s="129"/>
      <c r="BE191" s="129"/>
      <c r="BF191" s="129"/>
      <c r="BG191" s="129"/>
      <c r="BH191" s="129"/>
      <c r="BI191" s="129"/>
      <c r="BJ191" s="129"/>
      <c r="BK191" s="129"/>
      <c r="BL191" s="129"/>
      <c r="BM191" s="129"/>
      <c r="BN191" s="129"/>
      <c r="BO191" s="129"/>
      <c r="BP191" s="129"/>
      <c r="BQ191" s="129"/>
      <c r="BR191" s="129"/>
      <c r="BS191" s="129"/>
      <c r="BT191" s="129"/>
      <c r="BU191" s="129"/>
      <c r="BV191" s="129"/>
      <c r="BW191" s="129"/>
      <c r="BX191" s="129"/>
      <c r="BY191" s="129"/>
      <c r="BZ191" s="129"/>
      <c r="CA191" s="129"/>
      <c r="CB191" s="129"/>
      <c r="CC191" s="129"/>
      <c r="CD191" s="129"/>
      <c r="CE191" s="129"/>
      <c r="CF191" s="129"/>
      <c r="CG191" s="129"/>
      <c r="CH191" s="129"/>
      <c r="CI191" s="129"/>
    </row>
    <row r="192" spans="47:87" ht="14.25">
      <c r="AU192" s="129"/>
      <c r="AV192" s="129"/>
      <c r="AW192" s="129"/>
      <c r="AX192" s="129"/>
      <c r="AY192" s="129"/>
      <c r="AZ192" s="129"/>
      <c r="BA192" s="129"/>
      <c r="BB192" s="129"/>
      <c r="BC192" s="129"/>
      <c r="BD192" s="129"/>
      <c r="BE192" s="129"/>
      <c r="BF192" s="129"/>
      <c r="BG192" s="129"/>
      <c r="BH192" s="129"/>
      <c r="BI192" s="129"/>
      <c r="BJ192" s="129"/>
      <c r="BK192" s="129"/>
      <c r="BL192" s="129"/>
      <c r="BM192" s="129"/>
      <c r="BN192" s="129"/>
      <c r="BO192" s="129"/>
      <c r="BP192" s="129"/>
      <c r="BQ192" s="129"/>
      <c r="BR192" s="129"/>
      <c r="BS192" s="129"/>
      <c r="BT192" s="129"/>
      <c r="BU192" s="129"/>
      <c r="BV192" s="129"/>
      <c r="BW192" s="129"/>
      <c r="BX192" s="129"/>
      <c r="BY192" s="129"/>
      <c r="BZ192" s="129"/>
      <c r="CA192" s="129"/>
      <c r="CB192" s="129"/>
      <c r="CC192" s="129"/>
      <c r="CD192" s="129"/>
      <c r="CE192" s="129"/>
      <c r="CF192" s="129"/>
      <c r="CG192" s="129"/>
      <c r="CH192" s="129"/>
      <c r="CI192" s="129"/>
    </row>
    <row r="193" spans="47:87" ht="14.25">
      <c r="AU193" s="129"/>
      <c r="AV193" s="129"/>
      <c r="AW193" s="129"/>
      <c r="AX193" s="129"/>
      <c r="AY193" s="129"/>
      <c r="AZ193" s="129"/>
      <c r="BA193" s="129"/>
      <c r="BB193" s="129"/>
      <c r="BC193" s="129"/>
      <c r="BD193" s="129"/>
      <c r="BE193" s="129"/>
      <c r="BF193" s="129"/>
      <c r="BG193" s="129"/>
      <c r="BH193" s="129"/>
      <c r="BI193" s="129"/>
      <c r="BJ193" s="129"/>
      <c r="BK193" s="129"/>
      <c r="BL193" s="129"/>
      <c r="BM193" s="129"/>
      <c r="BN193" s="129"/>
      <c r="BO193" s="129"/>
      <c r="BP193" s="129"/>
      <c r="BQ193" s="129"/>
      <c r="BR193" s="129"/>
      <c r="BS193" s="129"/>
      <c r="BT193" s="129"/>
      <c r="BU193" s="129"/>
      <c r="BV193" s="129"/>
      <c r="BW193" s="129"/>
      <c r="BX193" s="129"/>
      <c r="BY193" s="129"/>
      <c r="BZ193" s="129"/>
      <c r="CA193" s="129"/>
      <c r="CB193" s="129"/>
      <c r="CC193" s="129"/>
      <c r="CD193" s="129"/>
      <c r="CE193" s="129"/>
      <c r="CF193" s="129"/>
      <c r="CG193" s="129"/>
      <c r="CH193" s="129"/>
      <c r="CI193" s="129"/>
    </row>
    <row r="194" spans="47:87" ht="14.25">
      <c r="AU194" s="129"/>
      <c r="AV194" s="129"/>
      <c r="AW194" s="129"/>
      <c r="AX194" s="129"/>
      <c r="AY194" s="129"/>
      <c r="AZ194" s="129"/>
      <c r="BA194" s="129"/>
      <c r="BB194" s="129"/>
      <c r="BC194" s="129"/>
      <c r="BD194" s="129"/>
      <c r="BE194" s="129"/>
      <c r="BF194" s="129"/>
      <c r="BG194" s="129"/>
      <c r="BH194" s="129"/>
      <c r="BI194" s="129"/>
      <c r="BJ194" s="129"/>
      <c r="BK194" s="129"/>
      <c r="BL194" s="129"/>
      <c r="BM194" s="129"/>
      <c r="BN194" s="129"/>
      <c r="BO194" s="129"/>
      <c r="BP194" s="129"/>
      <c r="BQ194" s="129"/>
      <c r="BR194" s="129"/>
      <c r="BS194" s="129"/>
      <c r="BT194" s="129"/>
      <c r="BU194" s="129"/>
      <c r="BV194" s="129"/>
      <c r="BW194" s="129"/>
      <c r="BX194" s="129"/>
      <c r="BY194" s="129"/>
      <c r="BZ194" s="129"/>
      <c r="CA194" s="129"/>
      <c r="CB194" s="129"/>
      <c r="CC194" s="129"/>
      <c r="CD194" s="129"/>
      <c r="CE194" s="129"/>
      <c r="CF194" s="129"/>
      <c r="CG194" s="129"/>
      <c r="CH194" s="129"/>
      <c r="CI194" s="129"/>
    </row>
    <row r="195" spans="47:87" ht="14.25">
      <c r="AU195" s="129"/>
      <c r="AV195" s="129"/>
      <c r="AW195" s="129"/>
      <c r="AX195" s="129"/>
      <c r="AY195" s="129"/>
      <c r="AZ195" s="129"/>
      <c r="BA195" s="129"/>
      <c r="BB195" s="129"/>
      <c r="BC195" s="129"/>
      <c r="BD195" s="129"/>
      <c r="BE195" s="129"/>
      <c r="BF195" s="129"/>
      <c r="BG195" s="129"/>
      <c r="BH195" s="129"/>
      <c r="BI195" s="129"/>
      <c r="BJ195" s="129"/>
      <c r="BK195" s="129"/>
      <c r="BL195" s="129"/>
      <c r="BM195" s="129"/>
      <c r="BN195" s="129"/>
      <c r="BO195" s="129"/>
      <c r="BP195" s="129"/>
      <c r="BQ195" s="129"/>
      <c r="BR195" s="129"/>
      <c r="BS195" s="129"/>
      <c r="BT195" s="129"/>
      <c r="BU195" s="129"/>
      <c r="BV195" s="129"/>
      <c r="BW195" s="129"/>
      <c r="BX195" s="129"/>
      <c r="BY195" s="129"/>
      <c r="BZ195" s="129"/>
      <c r="CA195" s="129"/>
      <c r="CB195" s="129"/>
      <c r="CC195" s="129"/>
      <c r="CD195" s="129"/>
      <c r="CE195" s="129"/>
      <c r="CF195" s="129"/>
      <c r="CG195" s="129"/>
      <c r="CH195" s="129"/>
      <c r="CI195" s="129"/>
    </row>
    <row r="196" spans="47:87" ht="14.25">
      <c r="AU196" s="129"/>
      <c r="AV196" s="129"/>
      <c r="AW196" s="129"/>
      <c r="AX196" s="129"/>
      <c r="AY196" s="129"/>
      <c r="AZ196" s="129"/>
      <c r="BA196" s="129"/>
      <c r="BB196" s="129"/>
      <c r="BC196" s="129"/>
      <c r="BD196" s="129"/>
      <c r="BE196" s="129"/>
      <c r="BF196" s="129"/>
      <c r="BG196" s="129"/>
      <c r="BH196" s="129"/>
      <c r="BI196" s="129"/>
      <c r="BJ196" s="129"/>
      <c r="BK196" s="129"/>
      <c r="BL196" s="129"/>
      <c r="BM196" s="129"/>
      <c r="BN196" s="129"/>
      <c r="BO196" s="129"/>
      <c r="BP196" s="129"/>
      <c r="BQ196" s="129"/>
      <c r="BR196" s="129"/>
      <c r="BS196" s="129"/>
      <c r="BT196" s="129"/>
      <c r="BU196" s="129"/>
      <c r="BV196" s="129"/>
      <c r="BW196" s="129"/>
      <c r="BX196" s="129"/>
      <c r="BY196" s="129"/>
      <c r="BZ196" s="129"/>
      <c r="CA196" s="129"/>
      <c r="CB196" s="129"/>
      <c r="CC196" s="129"/>
      <c r="CD196" s="129"/>
      <c r="CE196" s="129"/>
      <c r="CF196" s="129"/>
      <c r="CG196" s="129"/>
      <c r="CH196" s="129"/>
      <c r="CI196" s="129"/>
    </row>
    <row r="197" spans="47:87" ht="14.25">
      <c r="AU197" s="129"/>
      <c r="AV197" s="129"/>
      <c r="AW197" s="129"/>
      <c r="AX197" s="129"/>
      <c r="AY197" s="129"/>
      <c r="AZ197" s="129"/>
      <c r="BA197" s="129"/>
      <c r="BB197" s="129"/>
      <c r="BC197" s="129"/>
      <c r="BD197" s="129"/>
      <c r="BE197" s="129"/>
      <c r="BF197" s="129"/>
      <c r="BG197" s="129"/>
      <c r="BH197" s="129"/>
      <c r="BI197" s="129"/>
      <c r="BJ197" s="129"/>
      <c r="BK197" s="129"/>
      <c r="BL197" s="129"/>
      <c r="BM197" s="129"/>
      <c r="BN197" s="129"/>
      <c r="BO197" s="129"/>
      <c r="BP197" s="129"/>
      <c r="BQ197" s="129"/>
      <c r="BR197" s="129"/>
      <c r="BS197" s="129"/>
      <c r="BT197" s="129"/>
      <c r="BU197" s="129"/>
      <c r="BV197" s="129"/>
      <c r="BW197" s="129"/>
      <c r="BX197" s="129"/>
      <c r="BY197" s="129"/>
      <c r="BZ197" s="129"/>
      <c r="CA197" s="129"/>
      <c r="CB197" s="129"/>
      <c r="CC197" s="129"/>
      <c r="CD197" s="129"/>
      <c r="CE197" s="129"/>
      <c r="CF197" s="129"/>
      <c r="CG197" s="129"/>
      <c r="CH197" s="129"/>
      <c r="CI197" s="129"/>
    </row>
    <row r="198" spans="47:87" ht="14.25">
      <c r="AU198" s="129"/>
      <c r="AV198" s="129"/>
      <c r="AW198" s="129"/>
      <c r="AX198" s="129"/>
      <c r="AY198" s="129"/>
      <c r="AZ198" s="129"/>
      <c r="BA198" s="129"/>
      <c r="BB198" s="129"/>
      <c r="BC198" s="129"/>
      <c r="BD198" s="129"/>
      <c r="BE198" s="129"/>
      <c r="BF198" s="129"/>
      <c r="BG198" s="129"/>
      <c r="BH198" s="129"/>
      <c r="BI198" s="129"/>
      <c r="BJ198" s="129"/>
      <c r="BK198" s="129"/>
      <c r="BL198" s="129"/>
      <c r="BM198" s="129"/>
      <c r="BN198" s="129"/>
      <c r="BO198" s="129"/>
      <c r="BP198" s="129"/>
      <c r="BQ198" s="129"/>
      <c r="BR198" s="129"/>
      <c r="BS198" s="129"/>
      <c r="BT198" s="129"/>
      <c r="BU198" s="129"/>
      <c r="BV198" s="129"/>
      <c r="BW198" s="129"/>
      <c r="BX198" s="129"/>
      <c r="BY198" s="129"/>
      <c r="BZ198" s="129"/>
      <c r="CA198" s="129"/>
      <c r="CB198" s="129"/>
      <c r="CC198" s="129"/>
      <c r="CD198" s="129"/>
      <c r="CE198" s="129"/>
      <c r="CF198" s="129"/>
      <c r="CG198" s="129"/>
      <c r="CH198" s="129"/>
      <c r="CI198" s="129"/>
    </row>
    <row r="199" spans="47:87" ht="14.25">
      <c r="AU199" s="129"/>
      <c r="AV199" s="129"/>
      <c r="AW199" s="129"/>
      <c r="AX199" s="129"/>
      <c r="AY199" s="129"/>
      <c r="AZ199" s="129"/>
      <c r="BA199" s="129"/>
      <c r="BB199" s="129"/>
      <c r="BC199" s="129"/>
      <c r="BD199" s="129"/>
      <c r="BE199" s="129"/>
      <c r="BF199" s="129"/>
      <c r="BG199" s="129"/>
      <c r="BH199" s="129"/>
      <c r="BI199" s="129"/>
      <c r="BJ199" s="129"/>
      <c r="BK199" s="129"/>
      <c r="BL199" s="129"/>
      <c r="BM199" s="129"/>
      <c r="BN199" s="129"/>
      <c r="BO199" s="129"/>
      <c r="BP199" s="129"/>
      <c r="BQ199" s="129"/>
      <c r="BR199" s="129"/>
      <c r="BS199" s="129"/>
      <c r="BT199" s="129"/>
      <c r="BU199" s="129"/>
      <c r="BV199" s="129"/>
      <c r="BW199" s="129"/>
      <c r="BX199" s="129"/>
      <c r="BY199" s="129"/>
      <c r="BZ199" s="129"/>
      <c r="CA199" s="129"/>
      <c r="CB199" s="129"/>
      <c r="CC199" s="129"/>
      <c r="CD199" s="129"/>
      <c r="CE199" s="129"/>
      <c r="CF199" s="129"/>
      <c r="CG199" s="129"/>
      <c r="CH199" s="129"/>
      <c r="CI199" s="129"/>
    </row>
    <row r="200" spans="47:87" ht="14.25">
      <c r="AU200" s="129"/>
      <c r="AV200" s="129"/>
      <c r="AW200" s="129"/>
      <c r="AX200" s="129"/>
      <c r="AY200" s="129"/>
      <c r="AZ200" s="129"/>
      <c r="BA200" s="129"/>
      <c r="BB200" s="129"/>
      <c r="BC200" s="129"/>
      <c r="BD200" s="129"/>
      <c r="BE200" s="129"/>
      <c r="BF200" s="129"/>
      <c r="BG200" s="129"/>
      <c r="BH200" s="129"/>
      <c r="BI200" s="129"/>
      <c r="BJ200" s="129"/>
      <c r="BK200" s="129"/>
      <c r="BL200" s="129"/>
      <c r="BM200" s="129"/>
      <c r="BN200" s="129"/>
      <c r="BO200" s="129"/>
      <c r="BP200" s="129"/>
      <c r="BQ200" s="129"/>
      <c r="BR200" s="129"/>
      <c r="BS200" s="129"/>
      <c r="BT200" s="129"/>
      <c r="BU200" s="129"/>
      <c r="BV200" s="129"/>
      <c r="BW200" s="129"/>
      <c r="BX200" s="129"/>
      <c r="BY200" s="129"/>
      <c r="BZ200" s="129"/>
      <c r="CA200" s="129"/>
      <c r="CB200" s="129"/>
      <c r="CC200" s="129"/>
      <c r="CD200" s="129"/>
      <c r="CE200" s="129"/>
      <c r="CF200" s="129"/>
      <c r="CG200" s="129"/>
      <c r="CH200" s="129"/>
      <c r="CI200" s="129"/>
    </row>
    <row r="201" spans="47:87" ht="14.25">
      <c r="AU201" s="129"/>
      <c r="AV201" s="129"/>
      <c r="AW201" s="129"/>
      <c r="AX201" s="129"/>
      <c r="AY201" s="129"/>
      <c r="AZ201" s="129"/>
      <c r="BA201" s="129"/>
      <c r="BB201" s="129"/>
      <c r="BC201" s="129"/>
      <c r="BD201" s="129"/>
      <c r="BE201" s="129"/>
      <c r="BF201" s="129"/>
      <c r="BG201" s="129"/>
      <c r="BH201" s="129"/>
      <c r="BI201" s="129"/>
      <c r="BJ201" s="129"/>
      <c r="BK201" s="129"/>
      <c r="BL201" s="129"/>
      <c r="BM201" s="129"/>
      <c r="BN201" s="129"/>
      <c r="BO201" s="129"/>
      <c r="BP201" s="129"/>
      <c r="BQ201" s="129"/>
      <c r="BR201" s="129"/>
      <c r="BS201" s="129"/>
      <c r="BT201" s="129"/>
      <c r="BU201" s="129"/>
      <c r="BV201" s="129"/>
      <c r="BW201" s="129"/>
      <c r="BX201" s="129"/>
      <c r="BY201" s="129"/>
      <c r="BZ201" s="129"/>
      <c r="CA201" s="129"/>
      <c r="CB201" s="129"/>
      <c r="CC201" s="129"/>
      <c r="CD201" s="129"/>
      <c r="CE201" s="129"/>
      <c r="CF201" s="129"/>
      <c r="CG201" s="129"/>
      <c r="CH201" s="129"/>
      <c r="CI201" s="129"/>
    </row>
    <row r="202" spans="47:87" ht="14.25">
      <c r="AU202" s="129"/>
      <c r="AV202" s="129"/>
      <c r="AW202" s="129"/>
      <c r="AX202" s="129"/>
      <c r="AY202" s="129"/>
      <c r="AZ202" s="129"/>
      <c r="BA202" s="129"/>
      <c r="BB202" s="129"/>
      <c r="BC202" s="129"/>
      <c r="BD202" s="129"/>
      <c r="BE202" s="129"/>
      <c r="BF202" s="129"/>
      <c r="BG202" s="129"/>
      <c r="BH202" s="129"/>
      <c r="BI202" s="129"/>
      <c r="BJ202" s="129"/>
      <c r="BK202" s="129"/>
      <c r="BL202" s="129"/>
      <c r="BM202" s="129"/>
      <c r="BN202" s="129"/>
      <c r="BO202" s="129"/>
      <c r="BP202" s="129"/>
      <c r="BQ202" s="129"/>
      <c r="BR202" s="129"/>
      <c r="BS202" s="129"/>
      <c r="BT202" s="129"/>
      <c r="BU202" s="129"/>
      <c r="BV202" s="129"/>
      <c r="BW202" s="129"/>
      <c r="BX202" s="129"/>
      <c r="BY202" s="129"/>
      <c r="BZ202" s="129"/>
      <c r="CA202" s="129"/>
      <c r="CB202" s="129"/>
      <c r="CC202" s="129"/>
      <c r="CD202" s="129"/>
      <c r="CE202" s="129"/>
      <c r="CF202" s="129"/>
      <c r="CG202" s="129"/>
      <c r="CH202" s="129"/>
      <c r="CI202" s="129"/>
    </row>
    <row r="203" spans="47:87" ht="14.25">
      <c r="AU203" s="129"/>
      <c r="AV203" s="129"/>
      <c r="AW203" s="129"/>
      <c r="AX203" s="129"/>
      <c r="AY203" s="129"/>
      <c r="AZ203" s="129"/>
      <c r="BA203" s="129"/>
      <c r="BB203" s="129"/>
      <c r="BC203" s="129"/>
      <c r="BD203" s="129"/>
      <c r="BE203" s="129"/>
      <c r="BF203" s="129"/>
      <c r="BG203" s="129"/>
      <c r="BH203" s="129"/>
      <c r="BI203" s="129"/>
      <c r="BJ203" s="129"/>
      <c r="BK203" s="129"/>
      <c r="BL203" s="129"/>
      <c r="BM203" s="129"/>
      <c r="BN203" s="129"/>
      <c r="BO203" s="129"/>
      <c r="BP203" s="129"/>
      <c r="BQ203" s="129"/>
      <c r="BR203" s="129"/>
      <c r="BS203" s="129"/>
      <c r="BT203" s="129"/>
      <c r="BU203" s="129"/>
      <c r="BV203" s="129"/>
      <c r="BW203" s="129"/>
      <c r="BX203" s="129"/>
      <c r="BY203" s="129"/>
      <c r="BZ203" s="129"/>
      <c r="CA203" s="129"/>
      <c r="CB203" s="129"/>
      <c r="CC203" s="129"/>
      <c r="CD203" s="129"/>
      <c r="CE203" s="129"/>
      <c r="CF203" s="129"/>
      <c r="CG203" s="129"/>
      <c r="CH203" s="129"/>
      <c r="CI203" s="129"/>
    </row>
    <row r="204" spans="47:87" ht="14.25">
      <c r="AU204" s="129"/>
      <c r="AV204" s="129"/>
      <c r="AW204" s="129"/>
      <c r="AX204" s="129"/>
      <c r="AY204" s="129"/>
      <c r="AZ204" s="129"/>
      <c r="BA204" s="129"/>
      <c r="BB204" s="129"/>
      <c r="BC204" s="129"/>
      <c r="BD204" s="129"/>
      <c r="BE204" s="129"/>
      <c r="BF204" s="129"/>
      <c r="BG204" s="129"/>
      <c r="BH204" s="129"/>
      <c r="BI204" s="129"/>
      <c r="BJ204" s="129"/>
      <c r="BK204" s="129"/>
      <c r="BL204" s="129"/>
      <c r="BM204" s="129"/>
      <c r="BN204" s="129"/>
      <c r="BO204" s="129"/>
      <c r="BP204" s="129"/>
      <c r="BQ204" s="129"/>
      <c r="BR204" s="129"/>
      <c r="BS204" s="129"/>
      <c r="BT204" s="129"/>
      <c r="BU204" s="129"/>
      <c r="BV204" s="129"/>
      <c r="BW204" s="129"/>
      <c r="BX204" s="129"/>
      <c r="BY204" s="129"/>
      <c r="BZ204" s="129"/>
      <c r="CA204" s="129"/>
      <c r="CB204" s="129"/>
      <c r="CC204" s="129"/>
      <c r="CD204" s="129"/>
      <c r="CE204" s="129"/>
      <c r="CF204" s="129"/>
      <c r="CG204" s="129"/>
      <c r="CH204" s="129"/>
      <c r="CI204" s="129"/>
    </row>
    <row r="205" spans="47:87" ht="14.25">
      <c r="AU205" s="129"/>
      <c r="AV205" s="129"/>
      <c r="AW205" s="129"/>
      <c r="AX205" s="129"/>
      <c r="AY205" s="129"/>
      <c r="AZ205" s="129"/>
      <c r="BA205" s="129"/>
      <c r="BB205" s="129"/>
      <c r="BC205" s="129"/>
      <c r="BD205" s="129"/>
      <c r="BE205" s="129"/>
      <c r="BF205" s="129"/>
      <c r="BG205" s="129"/>
      <c r="BH205" s="129"/>
      <c r="BI205" s="129"/>
      <c r="BJ205" s="129"/>
      <c r="BK205" s="129"/>
      <c r="BL205" s="129"/>
      <c r="BM205" s="129"/>
      <c r="BN205" s="129"/>
      <c r="BO205" s="129"/>
      <c r="BP205" s="129"/>
      <c r="BQ205" s="129"/>
      <c r="BR205" s="129"/>
      <c r="BS205" s="129"/>
      <c r="BT205" s="129"/>
      <c r="BU205" s="129"/>
      <c r="BV205" s="129"/>
      <c r="BW205" s="129"/>
      <c r="BX205" s="129"/>
      <c r="BY205" s="129"/>
      <c r="BZ205" s="129"/>
      <c r="CA205" s="129"/>
      <c r="CB205" s="129"/>
      <c r="CC205" s="129"/>
      <c r="CD205" s="129"/>
      <c r="CE205" s="129"/>
      <c r="CF205" s="129"/>
      <c r="CG205" s="129"/>
      <c r="CH205" s="129"/>
      <c r="CI205" s="129"/>
    </row>
    <row r="206" spans="47:87" ht="14.25">
      <c r="AU206" s="129"/>
      <c r="AV206" s="129"/>
      <c r="AW206" s="129"/>
      <c r="AX206" s="129"/>
      <c r="AY206" s="129"/>
      <c r="AZ206" s="129"/>
      <c r="BA206" s="129"/>
      <c r="BB206" s="129"/>
      <c r="BC206" s="129"/>
      <c r="BD206" s="129"/>
      <c r="BE206" s="129"/>
      <c r="BF206" s="129"/>
      <c r="BG206" s="129"/>
      <c r="BH206" s="129"/>
      <c r="BI206" s="129"/>
      <c r="BJ206" s="129"/>
      <c r="BK206" s="129"/>
      <c r="BL206" s="129"/>
      <c r="BM206" s="129"/>
      <c r="BN206" s="129"/>
      <c r="BO206" s="129"/>
      <c r="BP206" s="129"/>
      <c r="BQ206" s="129"/>
      <c r="BR206" s="129"/>
      <c r="BS206" s="129"/>
      <c r="BT206" s="129"/>
      <c r="BU206" s="129"/>
      <c r="BV206" s="129"/>
      <c r="BW206" s="129"/>
      <c r="BX206" s="129"/>
      <c r="BY206" s="129"/>
      <c r="BZ206" s="129"/>
      <c r="CA206" s="129"/>
      <c r="CB206" s="129"/>
      <c r="CC206" s="129"/>
      <c r="CD206" s="129"/>
      <c r="CE206" s="129"/>
      <c r="CF206" s="129"/>
      <c r="CG206" s="129"/>
      <c r="CH206" s="129"/>
      <c r="CI206" s="129"/>
    </row>
    <row r="207" spans="47:87" ht="14.25">
      <c r="AU207" s="129"/>
      <c r="AV207" s="129"/>
      <c r="AW207" s="129"/>
      <c r="AX207" s="129"/>
      <c r="AY207" s="129"/>
      <c r="AZ207" s="129"/>
      <c r="BA207" s="129"/>
      <c r="BB207" s="129"/>
      <c r="BC207" s="129"/>
      <c r="BD207" s="129"/>
      <c r="BE207" s="129"/>
      <c r="BF207" s="129"/>
      <c r="BG207" s="129"/>
      <c r="BH207" s="129"/>
      <c r="BI207" s="129"/>
      <c r="BJ207" s="129"/>
      <c r="BK207" s="129"/>
      <c r="BL207" s="129"/>
      <c r="BM207" s="129"/>
      <c r="BN207" s="129"/>
      <c r="BO207" s="129"/>
      <c r="BP207" s="129"/>
      <c r="BQ207" s="129"/>
      <c r="BR207" s="129"/>
      <c r="BS207" s="129"/>
      <c r="BT207" s="129"/>
      <c r="BU207" s="129"/>
      <c r="BV207" s="129"/>
      <c r="BW207" s="129"/>
      <c r="BX207" s="129"/>
      <c r="BY207" s="129"/>
      <c r="BZ207" s="129"/>
      <c r="CA207" s="129"/>
      <c r="CB207" s="129"/>
      <c r="CC207" s="129"/>
      <c r="CD207" s="129"/>
      <c r="CE207" s="129"/>
      <c r="CF207" s="129"/>
      <c r="CG207" s="129"/>
      <c r="CH207" s="129"/>
      <c r="CI207" s="129"/>
    </row>
  </sheetData>
  <sheetProtection selectLockedCells="1"/>
  <mergeCells count="104">
    <mergeCell ref="C23:AM23"/>
    <mergeCell ref="C21:W21"/>
    <mergeCell ref="C1:AC1"/>
    <mergeCell ref="L3:AM4"/>
    <mergeCell ref="BB3:BK3"/>
    <mergeCell ref="C6:AK6"/>
    <mergeCell ref="C7:M8"/>
    <mergeCell ref="N7:Y7"/>
    <mergeCell ref="Z7:AC8"/>
    <mergeCell ref="AD7:AI8"/>
    <mergeCell ref="AJ7:AM7"/>
    <mergeCell ref="N8:S8"/>
    <mergeCell ref="T8:Y8"/>
    <mergeCell ref="AX7:AX8"/>
    <mergeCell ref="AY7:AY8"/>
    <mergeCell ref="AD9:AH9"/>
    <mergeCell ref="AD12:AH12"/>
    <mergeCell ref="AK12:AM12"/>
    <mergeCell ref="Z11:AB11"/>
    <mergeCell ref="AD11:AH11"/>
    <mergeCell ref="AK11:AM11"/>
    <mergeCell ref="N9:S9"/>
    <mergeCell ref="T9:Y9"/>
    <mergeCell ref="N10:S10"/>
    <mergeCell ref="T10:Y10"/>
    <mergeCell ref="Z12:AB12"/>
    <mergeCell ref="N11:S11"/>
    <mergeCell ref="T11:Y11"/>
    <mergeCell ref="N12:S12"/>
    <mergeCell ref="T12:Y12"/>
    <mergeCell ref="AK9:AM9"/>
    <mergeCell ref="Z10:AB10"/>
    <mergeCell ref="AD10:AH10"/>
    <mergeCell ref="AK10:AM10"/>
    <mergeCell ref="Z9:AB9"/>
    <mergeCell ref="AK17:AM17"/>
    <mergeCell ref="AD16:AH16"/>
    <mergeCell ref="AK16:AM16"/>
    <mergeCell ref="Z15:AB15"/>
    <mergeCell ref="AD15:AH15"/>
    <mergeCell ref="AK15:AM15"/>
    <mergeCell ref="N13:S13"/>
    <mergeCell ref="T13:Y13"/>
    <mergeCell ref="N14:S14"/>
    <mergeCell ref="T14:Y14"/>
    <mergeCell ref="Z16:AB16"/>
    <mergeCell ref="N15:S15"/>
    <mergeCell ref="T15:Y15"/>
    <mergeCell ref="N16:S16"/>
    <mergeCell ref="T16:Y16"/>
    <mergeCell ref="Z14:AB14"/>
    <mergeCell ref="AD14:AH14"/>
    <mergeCell ref="AK14:AM14"/>
    <mergeCell ref="Z13:AB13"/>
    <mergeCell ref="AD13:AH13"/>
    <mergeCell ref="AK13:AM13"/>
    <mergeCell ref="V73:X73"/>
    <mergeCell ref="C89:Q89"/>
    <mergeCell ref="R89:T89"/>
    <mergeCell ref="V89:W89"/>
    <mergeCell ref="N17:S17"/>
    <mergeCell ref="T17:Y17"/>
    <mergeCell ref="N18:S18"/>
    <mergeCell ref="T18:Y18"/>
    <mergeCell ref="C71:E71"/>
    <mergeCell ref="F71:H71"/>
    <mergeCell ref="I71:M71"/>
    <mergeCell ref="N71:Q71"/>
    <mergeCell ref="C22:AM22"/>
    <mergeCell ref="C24:V24"/>
    <mergeCell ref="W24:AM24"/>
    <mergeCell ref="C26:C65"/>
    <mergeCell ref="W26:W65"/>
    <mergeCell ref="D69:P69"/>
    <mergeCell ref="X69:AI69"/>
    <mergeCell ref="Z18:AB18"/>
    <mergeCell ref="AD18:AH18"/>
    <mergeCell ref="AK18:AM18"/>
    <mergeCell ref="Z17:AB17"/>
    <mergeCell ref="AD17:AH17"/>
    <mergeCell ref="AV93:AV107"/>
    <mergeCell ref="AV117:AV133"/>
    <mergeCell ref="BJ93:BJ107"/>
    <mergeCell ref="BJ117:BJ133"/>
    <mergeCell ref="D26:D39"/>
    <mergeCell ref="D40:D64"/>
    <mergeCell ref="X26:X39"/>
    <mergeCell ref="X40:X64"/>
    <mergeCell ref="Y73:AA73"/>
    <mergeCell ref="AB73:AM73"/>
    <mergeCell ref="AK89:AM89"/>
    <mergeCell ref="W74:AM74"/>
    <mergeCell ref="C77:V77"/>
    <mergeCell ref="C73:E73"/>
    <mergeCell ref="F73:H73"/>
    <mergeCell ref="I73:K73"/>
    <mergeCell ref="L73:M73"/>
    <mergeCell ref="N73:Q73"/>
    <mergeCell ref="C75:Q75"/>
    <mergeCell ref="Y89:AA89"/>
    <mergeCell ref="AC89:AE89"/>
    <mergeCell ref="R71:U71"/>
    <mergeCell ref="V71:X71"/>
    <mergeCell ref="R73:U73"/>
  </mergeCells>
  <conditionalFormatting sqref="E26:Q65 Q66:Q68">
    <cfRule type="cellIs" priority="8" dxfId="44" operator="lessThan" stopIfTrue="1">
      <formula>0.05</formula>
    </cfRule>
    <cfRule type="cellIs" priority="9" dxfId="43" operator="greaterThan" stopIfTrue="1">
      <formula>0.2</formula>
    </cfRule>
    <cfRule type="cellIs" priority="10" dxfId="42" operator="between" stopIfTrue="1">
      <formula>0.15</formula>
      <formula>0.2</formula>
    </cfRule>
    <cfRule type="cellIs" priority="11" dxfId="41" operator="between" stopIfTrue="1">
      <formula>0.1</formula>
      <formula>0.15</formula>
    </cfRule>
    <cfRule type="cellIs" priority="12" dxfId="40" operator="between" stopIfTrue="1">
      <formula>0.05</formula>
      <formula>0.1</formula>
    </cfRule>
  </conditionalFormatting>
  <conditionalFormatting sqref="Y26:AK65 AK66:AK68">
    <cfRule type="cellIs" priority="1" dxfId="39" operator="greaterThanOrEqual" stopIfTrue="1">
      <formula>0.1</formula>
    </cfRule>
    <cfRule type="cellIs" priority="2" dxfId="38" operator="between" stopIfTrue="1">
      <formula>0.06</formula>
      <formula>0.1</formula>
    </cfRule>
    <cfRule type="cellIs" priority="3" dxfId="37" operator="between" stopIfTrue="1">
      <formula>0.02</formula>
      <formula>0.06</formula>
    </cfRule>
    <cfRule type="cellIs" priority="4" dxfId="36" operator="between" stopIfTrue="1">
      <formula>-2%</formula>
      <formula>2%</formula>
    </cfRule>
    <cfRule type="cellIs" priority="5" dxfId="35" operator="between" stopIfTrue="1">
      <formula>-0.06</formula>
      <formula>-0.02</formula>
    </cfRule>
    <cfRule type="cellIs" priority="6" dxfId="34" operator="between" stopIfTrue="1">
      <formula>-0.1</formula>
      <formula>-0.06</formula>
    </cfRule>
    <cfRule type="cellIs" priority="7" dxfId="33" operator="lessThanOrEqual" stopIfTrue="1">
      <formula>-0.1</formula>
    </cfRule>
  </conditionalFormatting>
  <hyperlinks>
    <hyperlink ref="AU26" location="NAS_VERK!AT78" display="Data"/>
    <hyperlink ref="C21:W21" r:id="rId1" display="https://fahrlaenderpartner.de/marktdaten/nachfragersegmente/nachfragersegmente-im-verkaufsflaechenmarkt/"/>
  </hyperlinks>
  <pageMargins left="0.78740157480315" right="0.590551181102362" top="0.15748031496063" bottom="0.15748031496063" header="0" footer="0"/>
  <pageSetup fitToHeight="0" fitToWidth="0" orientation="portrait" paperSize="9" scale="83" r:id="rId5"/>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396417" r:id="rId2" name="Button 1">
              <controlPr defaultSize="0" print="0" autoLine="0" autoPict="0">
                <anchor moveWithCells="1" sizeWithCells="1">
                  <from>
                    <xdr:col>0</xdr:col>
                    <xdr:colOff>19050</xdr:colOff>
                    <xdr:row>0</xdr:row>
                    <xdr:rowOff>19050</xdr:rowOff>
                  </from>
                  <to>
                    <xdr:col>0</xdr:col>
                    <xdr:colOff>19050</xdr:colOff>
                    <xdr:row>0</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5</vt:i4>
      </vt:variant>
    </vt:vector>
  </HeadingPairs>
  <TitlesOfParts>
    <vt:vector size="5" baseType="lpstr">
      <vt:lpstr>TITEL</vt:lpstr>
      <vt:lpstr>MAKTXT</vt:lpstr>
      <vt:lpstr>BZ_ALLG</vt:lpstr>
      <vt:lpstr>NAS_BUE</vt:lpstr>
      <vt:lpstr>NAS_VERK</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